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4085"/>
  </bookViews>
  <sheets>
    <sheet name="批复表封面" sheetId="11" r:id="rId1"/>
    <sheet name="批复表1-部门收支总表" sheetId="2" r:id="rId2"/>
    <sheet name="批复表2_部门收入总表" sheetId="3" r:id="rId3"/>
    <sheet name="批复表3_部门支出总表" sheetId="4" r:id="rId4"/>
    <sheet name="批复表4_财政拨款收支总表" sheetId="5" r:id="rId5"/>
    <sheet name="批复表5-一般公共预算支出表" sheetId="6" r:id="rId6"/>
    <sheet name="批复表6_政府性基金预算支出表" sheetId="7" r:id="rId7"/>
    <sheet name="批复表7_国有资本经营预算支出表" sheetId="8" r:id="rId8"/>
    <sheet name="批复表8_一般公共预算基本支出表" sheetId="9" r:id="rId9"/>
    <sheet name="批复表9_财政拨款预算“三公”经费支出表" sheetId="10" r:id="rId10"/>
  </sheets>
  <calcPr calcId="144525"/>
</workbook>
</file>

<file path=xl/sharedStrings.xml><?xml version="1.0" encoding="utf-8"?>
<sst xmlns="http://schemas.openxmlformats.org/spreadsheetml/2006/main" count="283" uniqueCount="154">
  <si>
    <t>附件1</t>
  </si>
  <si>
    <t>单位代码：</t>
  </si>
  <si>
    <t>新华通讯社河北分社</t>
  </si>
  <si>
    <t>2023年预算批复表</t>
  </si>
  <si>
    <t>批复表1</t>
  </si>
  <si>
    <t>部门收支总表</t>
  </si>
  <si>
    <t>单位：万元</t>
  </si>
  <si>
    <t>收      入</t>
  </si>
  <si>
    <t>支      出</t>
  </si>
  <si>
    <t>项目</t>
  </si>
  <si>
    <t>预算数</t>
  </si>
  <si>
    <t>一、一般公共预算拨款收入</t>
  </si>
  <si>
    <t>一、文化旅游体育与传媒支出</t>
  </si>
  <si>
    <t>二、政府性基金预算拨款收入</t>
  </si>
  <si>
    <t>二、住房保障支出</t>
  </si>
  <si>
    <t>三、国有资本经营预算拨款收入</t>
  </si>
  <si>
    <t/>
  </si>
  <si>
    <t>四、事业收入</t>
  </si>
  <si>
    <t>五、事业单位经营收入</t>
  </si>
  <si>
    <t>六、其他收入</t>
  </si>
  <si>
    <t>本年收入合计</t>
  </si>
  <si>
    <t>本年支出合计</t>
  </si>
  <si>
    <t>使用非财政拨款结余</t>
  </si>
  <si>
    <t>结转下年（非财政拨款）</t>
  </si>
  <si>
    <t>上年结转</t>
  </si>
  <si>
    <t>收    入    总    计</t>
  </si>
  <si>
    <t>支    出    总    计</t>
  </si>
  <si>
    <t>批复表2</t>
  </si>
  <si>
    <t>部门收入总表</t>
  </si>
  <si>
    <t>单位名称</t>
  </si>
  <si>
    <t>合计</t>
  </si>
  <si>
    <t>本年收入</t>
  </si>
  <si>
    <t>小计</t>
  </si>
  <si>
    <t>一般公共预算结转资金</t>
  </si>
  <si>
    <t>政府性基金预算结转资金</t>
  </si>
  <si>
    <t>国有资本经营预算结转资金</t>
  </si>
  <si>
    <t>财政专户管理资金</t>
  </si>
  <si>
    <t>其他资金</t>
  </si>
  <si>
    <t>一般公共预算拨款</t>
  </si>
  <si>
    <t>政府性基金预算拨款</t>
  </si>
  <si>
    <t>国有资本经营预算拨款</t>
  </si>
  <si>
    <t>事业收入</t>
  </si>
  <si>
    <t>事业单位经营收入</t>
  </si>
  <si>
    <t>上级补助
收入</t>
  </si>
  <si>
    <t>附属单位
上缴收入</t>
  </si>
  <si>
    <t>其他收入</t>
  </si>
  <si>
    <t>金额</t>
  </si>
  <si>
    <t>其中：财政专户</t>
  </si>
  <si>
    <t>批复表3</t>
  </si>
  <si>
    <t>部门支出总表</t>
  </si>
  <si>
    <t>科目代码</t>
  </si>
  <si>
    <t>科目名称</t>
  </si>
  <si>
    <t>基本支出</t>
  </si>
  <si>
    <t>项目支出</t>
  </si>
  <si>
    <t>上缴上级支出</t>
  </si>
  <si>
    <t>事业单位经营支出</t>
  </si>
  <si>
    <t>对附属单位补助支出</t>
  </si>
  <si>
    <t>207</t>
  </si>
  <si>
    <t>文化旅游体育与传媒支出</t>
  </si>
  <si>
    <t xml:space="preserve">  20706</t>
  </si>
  <si>
    <t xml:space="preserve">  新闻出版电影</t>
  </si>
  <si>
    <t xml:space="preserve">    2070604</t>
  </si>
  <si>
    <t xml:space="preserve">    新闻通讯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</si>
  <si>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</si>
  <si>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</si>
  <si>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</si>
  <si>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</si>
  <si>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</si>
  <si>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</si>
  <si>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合        计</t>
  </si>
  <si>
    <t>批复表4</t>
  </si>
  <si>
    <t>财政拨款收支总表</t>
  </si>
  <si>
    <t>项    目</t>
  </si>
  <si>
    <t>一、本年收入</t>
  </si>
  <si>
    <t>一、本年支出</t>
  </si>
  <si>
    <t>（一）一般公共预算拨款</t>
  </si>
  <si>
    <t>（一）文化旅游体育与传媒支出</t>
  </si>
  <si>
    <t>（二）政府性基金预算拨款</t>
  </si>
  <si>
    <t>（二）住房保障支出</t>
  </si>
  <si>
    <t>（三）国有资本经营预算拨款</t>
  </si>
  <si>
    <t>二、上年结转</t>
  </si>
  <si>
    <t xml:space="preserve">     收    入    总    计</t>
  </si>
  <si>
    <t xml:space="preserve">     支    出    总    计</t>
  </si>
  <si>
    <t>批复表5</t>
  </si>
  <si>
    <t>一般公共预算支出表</t>
  </si>
  <si>
    <t>本年一般公共预算支出</t>
  </si>
  <si>
    <t>人员经费</t>
  </si>
  <si>
    <t>公用经费</t>
  </si>
  <si>
    <t>合               计</t>
  </si>
  <si>
    <t>批复表6</t>
  </si>
  <si>
    <t>政府性基金预算支出表</t>
  </si>
  <si>
    <t>本年政府性基金预算支出</t>
  </si>
  <si>
    <t>批复表7</t>
  </si>
  <si>
    <t>国有资本经营预算支出表</t>
  </si>
  <si>
    <t>本年国有资本经营预算支出</t>
  </si>
  <si>
    <t>批复表8</t>
  </si>
  <si>
    <t>一般公共预算基本支出表</t>
  </si>
  <si>
    <t>部门预算支出经济分类科目</t>
  </si>
  <si>
    <t>本年一般公共预算基本支出</t>
  </si>
  <si>
    <t>301</t>
  </si>
  <si>
    <t>工资福利支出</t>
  </si>
  <si>
    <t>30101</t>
  </si>
  <si>
    <t>基本工资</t>
  </si>
  <si>
    <t>30102</t>
  </si>
  <si>
    <t>津贴补贴</t>
  </si>
  <si>
    <t>30110</t>
  </si>
  <si>
    <t>职工基本医疗保险缴费</t>
  </si>
  <si>
    <t>30112</t>
  </si>
  <si>
    <t>其他社会保障缴费</t>
  </si>
  <si>
    <t>30113</t>
  </si>
  <si>
    <t>住房公积金</t>
  </si>
  <si>
    <t>302</t>
  </si>
  <si>
    <t>商品和服务支出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</si>
  <si>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</si>
  <si>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</si>
  <si>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</si>
  <si>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</si>
  <si>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</si>
  <si>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</si>
  <si>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</si>
  <si>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</si>
  <si>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</si>
  <si>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</si>
  <si>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</si>
  <si>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</si>
  <si>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</si>
  <si>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</si>
  <si>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30213</t>
  </si>
  <si>
    <t>维修（护）费</t>
  </si>
  <si>
    <t>30214</t>
  </si>
  <si>
    <t>租赁费</t>
  </si>
  <si>
    <t>30218</t>
  </si>
  <si>
    <t>专用材料费</t>
  </si>
  <si>
    <t>30226</t>
  </si>
  <si>
    <t>劳务费</t>
  </si>
  <si>
    <t>30227</t>
  </si>
  <si>
    <t>委托业务费</t>
  </si>
  <si>
    <t>30231</t>
  </si>
  <si>
    <t>公务用车运行维护费</t>
  </si>
  <si>
    <t>310</t>
  </si>
  <si>
    <t>资本性支出</t>
  </si>
  <si>
    <t>31002</t>
  </si>
  <si>
    <t>办公设备购置</t>
  </si>
  <si>
    <t>31003</t>
  </si>
  <si>
    <t>专用设备购置</t>
  </si>
  <si>
    <t>批复表9</t>
  </si>
  <si>
    <t>财政拨款预算“三公”经费支出表</t>
  </si>
  <si>
    <t>单位:万元</t>
  </si>
  <si>
    <t>"三公"经费合计</t>
  </si>
  <si>
    <t>因公出国(境)费</t>
  </si>
  <si>
    <t>公务用车购置及运行费</t>
  </si>
  <si>
    <t>公务接待费</t>
  </si>
  <si>
    <t>公务用车购置费</t>
  </si>
  <si>
    <t>公务用车运行费</t>
  </si>
</sst>
</file>

<file path=xl/styles.xml><?xml version="1.0" encoding="utf-8"?>
<styleSheet xmlns="http://schemas.openxmlformats.org/spreadsheetml/2006/main">
  <numFmts count="6">
    <numFmt numFmtId="176" formatCode="[=0]&quot;&quot;;0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[=0]&quot;&quot;;#,##0.00&quot;&quot;"/>
  </numFmts>
  <fonts count="43">
    <font>
      <sz val="10"/>
      <name val="Calibri"/>
      <charset val="134"/>
    </font>
    <font>
      <sz val="10"/>
      <color rgb="FF000000"/>
      <name val="宋体"/>
      <charset val="134"/>
    </font>
    <font>
      <b/>
      <sz val="24"/>
      <color rgb="FF000000"/>
      <name val="宋体"/>
      <charset val="134"/>
    </font>
    <font>
      <sz val="10"/>
      <color rgb="FF000000"/>
      <name val="微软雅黑"/>
      <charset val="134"/>
    </font>
    <font>
      <sz val="10"/>
      <color rgb="FF000000"/>
      <name val="Arial"/>
      <charset val="134"/>
    </font>
    <font>
      <sz val="8"/>
      <name val="宋体"/>
      <charset val="134"/>
    </font>
    <font>
      <sz val="8"/>
      <color rgb="FF000000"/>
      <name val="宋体"/>
      <charset val="134"/>
    </font>
    <font>
      <b/>
      <sz val="8"/>
      <color rgb="FF000000"/>
      <name val="宋体"/>
      <charset val="134"/>
    </font>
    <font>
      <sz val="10"/>
      <name val="����"/>
      <charset val="134"/>
    </font>
    <font>
      <b/>
      <sz val="8"/>
      <name val="����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0"/>
      <name val="����"/>
      <charset val="134"/>
    </font>
    <font>
      <b/>
      <sz val="10"/>
      <name val="Calibri"/>
      <charset val="134"/>
    </font>
    <font>
      <sz val="9"/>
      <color rgb="FF000000"/>
      <name val="宋体"/>
      <charset val="134"/>
    </font>
    <font>
      <b/>
      <sz val="8"/>
      <name val="宋体"/>
      <charset val="134"/>
    </font>
    <font>
      <sz val="8"/>
      <name val="����"/>
      <charset val="134"/>
    </font>
    <font>
      <sz val="16"/>
      <color rgb="FF000000"/>
      <name val="黑体"/>
      <charset val="134"/>
    </font>
    <font>
      <sz val="16"/>
      <color rgb="FF000000"/>
      <name val="宋体"/>
      <charset val="134"/>
    </font>
    <font>
      <b/>
      <sz val="36"/>
      <color rgb="FF000000"/>
      <name val="宋体"/>
      <charset val="134"/>
    </font>
    <font>
      <b/>
      <sz val="26"/>
      <color rgb="FF000000"/>
      <name val="宋体"/>
      <charset val="134"/>
    </font>
    <font>
      <b/>
      <sz val="20"/>
      <color rgb="FF000000"/>
      <name val="宋体"/>
      <charset val="134"/>
    </font>
    <font>
      <sz val="11"/>
      <color rgb="FF000000"/>
      <name val="Calibri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25" fillId="0" borderId="0" applyFont="0" applyFill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3" fillId="6" borderId="5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5" borderId="6" applyNumberFormat="0" applyFont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23" fillId="3" borderId="2" applyNumberFormat="0" applyAlignment="0" applyProtection="0">
      <alignment vertical="center"/>
    </xf>
    <xf numFmtId="0" fontId="31" fillId="3" borderId="5" applyNumberFormat="0" applyAlignment="0" applyProtection="0">
      <alignment vertical="center"/>
    </xf>
    <xf numFmtId="0" fontId="40" fillId="17" borderId="9" applyNumberFormat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</cellStyleXfs>
  <cellXfs count="61">
    <xf numFmtId="0" fontId="0" fillId="0" borderId="0" xfId="0"/>
    <xf numFmtId="0" fontId="1" fillId="0" borderId="0" xfId="0" applyNumberFormat="1" applyFont="1" applyAlignment="1">
      <alignment horizontal="right"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right" vertical="center" wrapText="1"/>
    </xf>
    <xf numFmtId="177" fontId="4" fillId="0" borderId="1" xfId="0" applyNumberFormat="1" applyFont="1" applyBorder="1" applyAlignment="1">
      <alignment horizontal="right" vertical="center" wrapText="1"/>
    </xf>
    <xf numFmtId="177" fontId="4" fillId="0" borderId="1" xfId="0" applyNumberFormat="1" applyFont="1" applyBorder="1" applyAlignment="1">
      <alignment horizontal="right" vertical="center"/>
    </xf>
    <xf numFmtId="177" fontId="3" fillId="0" borderId="1" xfId="0" applyNumberFormat="1" applyFont="1" applyBorder="1" applyAlignment="1">
      <alignment horizontal="right" vertical="center"/>
    </xf>
    <xf numFmtId="0" fontId="5" fillId="0" borderId="0" xfId="0" applyNumberFormat="1" applyFont="1" applyAlignment="1">
      <alignment horizontal="left" vertical="center" wrapText="1"/>
    </xf>
    <xf numFmtId="0" fontId="6" fillId="0" borderId="0" xfId="0" applyNumberFormat="1" applyFont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left" vertical="center" wrapText="1"/>
    </xf>
    <xf numFmtId="177" fontId="7" fillId="0" borderId="1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left" vertical="center" wrapText="1"/>
    </xf>
    <xf numFmtId="177" fontId="6" fillId="0" borderId="1" xfId="0" applyNumberFormat="1" applyFont="1" applyBorder="1" applyAlignment="1">
      <alignment horizontal="right" vertical="center"/>
    </xf>
    <xf numFmtId="0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right" vertical="center"/>
    </xf>
    <xf numFmtId="0" fontId="10" fillId="0" borderId="0" xfId="0" applyNumberFormat="1" applyFont="1" applyAlignment="1">
      <alignment horizontal="left" vertical="center"/>
    </xf>
    <xf numFmtId="0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left" vertical="center"/>
    </xf>
    <xf numFmtId="177" fontId="10" fillId="0" borderId="1" xfId="0" applyNumberFormat="1" applyFont="1" applyBorder="1" applyAlignment="1">
      <alignment horizontal="right" vertical="center"/>
    </xf>
    <xf numFmtId="0" fontId="11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177" fontId="12" fillId="0" borderId="1" xfId="0" applyNumberFormat="1" applyFont="1" applyBorder="1" applyAlignment="1">
      <alignment horizontal="right" vertical="center"/>
    </xf>
    <xf numFmtId="0" fontId="12" fillId="0" borderId="0" xfId="0" applyFont="1" applyAlignment="1">
      <alignment horizontal="left" vertical="center"/>
    </xf>
    <xf numFmtId="177" fontId="8" fillId="0" borderId="1" xfId="0" applyNumberFormat="1" applyFont="1" applyBorder="1" applyAlignment="1">
      <alignment horizontal="left" vertical="center"/>
    </xf>
    <xf numFmtId="0" fontId="13" fillId="0" borderId="1" xfId="0" applyNumberFormat="1" applyFont="1" applyBorder="1" applyAlignment="1">
      <alignment horizontal="center"/>
    </xf>
    <xf numFmtId="177" fontId="11" fillId="0" borderId="1" xfId="0" applyNumberFormat="1" applyFont="1" applyBorder="1" applyAlignment="1">
      <alignment horizontal="right" vertical="center"/>
    </xf>
    <xf numFmtId="0" fontId="14" fillId="0" borderId="1" xfId="0" applyNumberFormat="1" applyFont="1" applyBorder="1" applyAlignment="1">
      <alignment horizontal="left" vertical="center"/>
    </xf>
    <xf numFmtId="177" fontId="14" fillId="0" borderId="1" xfId="0" applyNumberFormat="1" applyFont="1" applyBorder="1" applyAlignment="1">
      <alignment horizontal="right" vertical="center"/>
    </xf>
    <xf numFmtId="0" fontId="14" fillId="0" borderId="1" xfId="0" applyNumberFormat="1" applyFont="1" applyBorder="1" applyAlignment="1">
      <alignment horizontal="center" vertical="center"/>
    </xf>
    <xf numFmtId="0" fontId="6" fillId="0" borderId="0" xfId="0" applyNumberFormat="1" applyFont="1" applyAlignment="1">
      <alignment horizontal="left" vertical="center" wrapText="1"/>
    </xf>
    <xf numFmtId="0" fontId="5" fillId="0" borderId="1" xfId="0" applyNumberFormat="1" applyFont="1" applyBorder="1" applyAlignment="1">
      <alignment horizontal="left" vertical="center" wrapText="1"/>
    </xf>
    <xf numFmtId="177" fontId="5" fillId="0" borderId="1" xfId="0" applyNumberFormat="1" applyFont="1" applyBorder="1" applyAlignment="1">
      <alignment horizontal="right" vertical="center" wrapText="1"/>
    </xf>
    <xf numFmtId="0" fontId="15" fillId="0" borderId="1" xfId="0" applyNumberFormat="1" applyFont="1" applyBorder="1" applyAlignment="1">
      <alignment horizontal="center" vertical="center" wrapText="1"/>
    </xf>
    <xf numFmtId="177" fontId="15" fillId="0" borderId="1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left" vertical="center"/>
    </xf>
    <xf numFmtId="0" fontId="15" fillId="0" borderId="0" xfId="0" applyNumberFormat="1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right" vertical="center"/>
    </xf>
    <xf numFmtId="0" fontId="5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0" fontId="14" fillId="0" borderId="0" xfId="0" applyNumberFormat="1" applyFont="1" applyAlignment="1">
      <alignment horizontal="left" vertical="center" wrapText="1"/>
    </xf>
    <xf numFmtId="0" fontId="14" fillId="0" borderId="0" xfId="0" applyNumberFormat="1" applyFont="1" applyAlignment="1">
      <alignment horizontal="right" vertical="center"/>
    </xf>
    <xf numFmtId="0" fontId="17" fillId="2" borderId="0" xfId="0" applyNumberFormat="1" applyFont="1" applyFill="1" applyAlignment="1">
      <alignment horizontal="center" vertical="center"/>
    </xf>
    <xf numFmtId="0" fontId="17" fillId="0" borderId="0" xfId="0" applyNumberFormat="1" applyFont="1" applyAlignment="1">
      <alignment horizontal="left"/>
    </xf>
    <xf numFmtId="0" fontId="18" fillId="2" borderId="0" xfId="0" applyNumberFormat="1" applyFont="1" applyFill="1" applyAlignment="1">
      <alignment horizontal="left" vertical="center"/>
    </xf>
    <xf numFmtId="0" fontId="19" fillId="0" borderId="0" xfId="0" applyNumberFormat="1" applyFont="1" applyAlignment="1">
      <alignment horizontal="center" vertical="center"/>
    </xf>
    <xf numFmtId="0" fontId="19" fillId="0" borderId="0" xfId="0" applyNumberFormat="1" applyFont="1" applyAlignment="1">
      <alignment horizontal="center" vertical="center" wrapText="1"/>
    </xf>
    <xf numFmtId="0" fontId="20" fillId="0" borderId="0" xfId="0" applyNumberFormat="1" applyFont="1" applyAlignment="1">
      <alignment horizontal="center"/>
    </xf>
    <xf numFmtId="0" fontId="21" fillId="0" borderId="0" xfId="0" applyNumberFormat="1" applyFont="1" applyAlignment="1">
      <alignment horizontal="center"/>
    </xf>
    <xf numFmtId="0" fontId="22" fillId="2" borderId="0" xfId="0" applyNumberFormat="1" applyFont="1" applyFill="1" applyAlignment="1">
      <alignment horizontal="left" vertical="center"/>
    </xf>
    <xf numFmtId="0" fontId="8" fillId="0" borderId="0" xfId="0" applyFont="1" applyAlignment="1">
      <alignment horizontal="right" vertical="center"/>
    </xf>
    <xf numFmtId="176" fontId="8" fillId="0" borderId="0" xfId="0" applyNumberFormat="1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9"/>
  <sheetViews>
    <sheetView showGridLines="0" tabSelected="1" workbookViewId="0">
      <selection activeCell="A1" sqref="A1:B1"/>
    </sheetView>
  </sheetViews>
  <sheetFormatPr defaultColWidth="9" defaultRowHeight="12.75"/>
  <cols>
    <col min="1" max="1" width="5" customWidth="1"/>
    <col min="2" max="2" width="6.14285714285714" customWidth="1"/>
    <col min="3" max="3" width="2.71428571428571" customWidth="1"/>
    <col min="4" max="4" width="1.85714285714286" customWidth="1"/>
    <col min="5" max="5" width="4.42857142857143" customWidth="1"/>
    <col min="6" max="6" width="1.42857142857143" customWidth="1"/>
    <col min="7" max="7" width="3.28571428571429" customWidth="1"/>
    <col min="8" max="8" width="7.28571428571429" customWidth="1"/>
    <col min="9" max="9" width="0.828571428571429" customWidth="1"/>
    <col min="10" max="10" width="2.85714285714286" customWidth="1"/>
    <col min="11" max="19" width="7.28571428571429" customWidth="1"/>
    <col min="20" max="20" width="22.2857142857143" customWidth="1"/>
    <col min="21" max="21" width="27.8571428571429" customWidth="1"/>
    <col min="22" max="22" width="44.2857142857143" customWidth="1"/>
  </cols>
  <sheetData>
    <row r="1" ht="18.75" customHeight="1" spans="1:22">
      <c r="A1" s="51" t="s">
        <v>0</v>
      </c>
      <c r="B1" s="52"/>
      <c r="C1" s="53"/>
      <c r="D1" s="53"/>
      <c r="E1" s="53"/>
      <c r="F1" s="53"/>
      <c r="G1" s="53"/>
      <c r="H1" s="53"/>
      <c r="I1" s="53"/>
      <c r="U1" s="59" t="s">
        <v>1</v>
      </c>
      <c r="V1" s="60">
        <v>205307</v>
      </c>
    </row>
    <row r="2" customHeight="1" spans="22:22">
      <c r="V2" s="25"/>
    </row>
    <row r="3" customHeight="1" spans="22:22">
      <c r="V3" s="25"/>
    </row>
    <row r="4" customHeight="1" spans="22:22">
      <c r="V4" s="25"/>
    </row>
    <row r="5" customHeight="1" spans="22:22">
      <c r="V5" s="25"/>
    </row>
    <row r="6" customHeight="1" spans="22:22">
      <c r="V6" s="25"/>
    </row>
    <row r="7" customHeight="1" spans="22:22">
      <c r="V7" s="25"/>
    </row>
    <row r="8" ht="28.5" customHeight="1" spans="9:22">
      <c r="I8" s="58"/>
      <c r="V8" s="25"/>
    </row>
    <row r="9" customHeight="1" spans="22:22">
      <c r="V9" s="25"/>
    </row>
    <row r="10" customHeight="1" spans="22:22">
      <c r="V10" s="25"/>
    </row>
    <row r="11" customHeight="1" spans="22:22">
      <c r="V11" s="25"/>
    </row>
    <row r="12" ht="27.75" customHeight="1" spans="22:22">
      <c r="V12" s="25"/>
    </row>
    <row r="13" ht="39" customHeight="1" spans="1:22">
      <c r="A13" s="54" t="s">
        <v>2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</row>
    <row r="14" ht="70.5" customHeight="1" spans="1:22">
      <c r="A14" s="55" t="s">
        <v>3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</row>
    <row r="15" customHeight="1" spans="22:22">
      <c r="V15" s="25"/>
    </row>
    <row r="16" customHeight="1" spans="22:22">
      <c r="V16" s="25"/>
    </row>
    <row r="17" customHeight="1" spans="22:22">
      <c r="V17" s="25"/>
    </row>
    <row r="18" customHeight="1" spans="22:22">
      <c r="V18" s="25"/>
    </row>
    <row r="19" ht="28.5" customHeight="1" spans="1:22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</row>
    <row r="20" customHeight="1" spans="22:22">
      <c r="V20" s="25"/>
    </row>
    <row r="21" customHeight="1" spans="22:22">
      <c r="V21" s="25"/>
    </row>
    <row r="22" customHeight="1" spans="22:22">
      <c r="V22" s="25"/>
    </row>
    <row r="23" customHeight="1" spans="22:22">
      <c r="V23" s="25"/>
    </row>
    <row r="24" ht="22.5" customHeight="1" spans="1:22">
      <c r="A24" s="57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</row>
    <row r="25" customHeight="1" spans="22:22">
      <c r="V25" s="25"/>
    </row>
    <row r="26" customHeight="1" spans="22:22">
      <c r="V26" s="25"/>
    </row>
    <row r="27" customHeight="1" spans="22:22">
      <c r="V27" s="25"/>
    </row>
    <row r="28" customHeight="1" spans="22:22">
      <c r="V28" s="25"/>
    </row>
    <row r="29" customHeight="1" spans="22:22">
      <c r="V29" s="25"/>
    </row>
  </sheetData>
  <mergeCells count="6">
    <mergeCell ref="A1:B1"/>
    <mergeCell ref="C1:I1"/>
    <mergeCell ref="A13:V13"/>
    <mergeCell ref="A14:V14"/>
    <mergeCell ref="A19:V19"/>
    <mergeCell ref="A24:V24"/>
  </mergeCells>
  <pageMargins left="0.75" right="0.75" top="1" bottom="1" header="0.5" footer="0.5"/>
  <pageSetup paperSize="1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A1" sqref="A1"/>
    </sheetView>
  </sheetViews>
  <sheetFormatPr defaultColWidth="9" defaultRowHeight="12.75" outlineLevelRow="5" outlineLevelCol="5"/>
  <cols>
    <col min="1" max="6" width="29.2857142857143" customWidth="1"/>
    <col min="7" max="26" width="9.57142857142857" customWidth="1"/>
  </cols>
  <sheetData>
    <row r="1" ht="15" customHeight="1" spans="6:6">
      <c r="F1" s="1" t="s">
        <v>145</v>
      </c>
    </row>
    <row r="2" ht="37.5" customHeight="1" spans="1:6">
      <c r="A2" s="2" t="s">
        <v>146</v>
      </c>
      <c r="B2" s="2"/>
      <c r="C2" s="2"/>
      <c r="D2" s="2"/>
      <c r="E2" s="2"/>
      <c r="F2" s="2"/>
    </row>
    <row r="3" ht="19.5" customHeight="1" spans="1:6">
      <c r="A3" s="3" t="str">
        <f ca="1">_xlfn.CONCAT("单位：","新华通讯社河北分社")</f>
        <v>单位：新华通讯社河北分社</v>
      </c>
      <c r="B3" s="3"/>
      <c r="C3" s="3"/>
      <c r="D3" s="3"/>
      <c r="E3" s="3"/>
      <c r="F3" s="1" t="s">
        <v>147</v>
      </c>
    </row>
    <row r="4" ht="21" customHeight="1" spans="1:6">
      <c r="A4" s="4" t="s">
        <v>148</v>
      </c>
      <c r="B4" s="4" t="s">
        <v>149</v>
      </c>
      <c r="C4" s="4" t="s">
        <v>150</v>
      </c>
      <c r="D4" s="4"/>
      <c r="E4" s="4"/>
      <c r="F4" s="4" t="s">
        <v>151</v>
      </c>
    </row>
    <row r="5" ht="21" customHeight="1" spans="1:6">
      <c r="A5" s="4"/>
      <c r="B5" s="4"/>
      <c r="C5" s="4" t="s">
        <v>32</v>
      </c>
      <c r="D5" s="4" t="s">
        <v>152</v>
      </c>
      <c r="E5" s="4" t="s">
        <v>153</v>
      </c>
      <c r="F5" s="4"/>
    </row>
    <row r="6" ht="22.5" customHeight="1" spans="1:6">
      <c r="A6" s="5">
        <f ca="1">SUM(B6,C6,F6)</f>
        <v>8</v>
      </c>
      <c r="B6" s="6">
        <v>0</v>
      </c>
      <c r="C6" s="7">
        <f ca="1">SUM(D6,E6)</f>
        <v>8</v>
      </c>
      <c r="D6" s="7">
        <v>0</v>
      </c>
      <c r="E6" s="8">
        <v>8</v>
      </c>
      <c r="F6" s="7">
        <v>0</v>
      </c>
    </row>
  </sheetData>
  <mergeCells count="6">
    <mergeCell ref="A2:F2"/>
    <mergeCell ref="A3:E3"/>
    <mergeCell ref="C4:E4"/>
    <mergeCell ref="A4:A5"/>
    <mergeCell ref="B4:B5"/>
    <mergeCell ref="F4:F5"/>
  </mergeCells>
  <pageMargins left="0.75" right="0.75" top="1" bottom="1" header="0.5" footer="0.5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workbookViewId="0">
      <selection activeCell="A1" sqref="A1"/>
    </sheetView>
  </sheetViews>
  <sheetFormatPr defaultColWidth="9" defaultRowHeight="12.75" outlineLevelCol="3"/>
  <cols>
    <col min="1" max="4" width="39.2857142857143" customWidth="1"/>
    <col min="5" max="5" width="9.57142857142857" customWidth="1"/>
  </cols>
  <sheetData>
    <row r="1" ht="15" customHeight="1" spans="1:4">
      <c r="A1" s="25"/>
      <c r="B1" s="25"/>
      <c r="C1" s="25"/>
      <c r="D1" s="1" t="s">
        <v>4</v>
      </c>
    </row>
    <row r="2" ht="30.75" customHeight="1" spans="1:4">
      <c r="A2" s="2" t="s">
        <v>5</v>
      </c>
      <c r="B2" s="2"/>
      <c r="C2" s="2"/>
      <c r="D2" s="2"/>
    </row>
    <row r="3" ht="16.5" customHeight="1" spans="1:4">
      <c r="A3" s="48" t="str">
        <f ca="1">_xlfn.CONCAT("单位：","新华通讯社河北分社")</f>
        <v>单位：新华通讯社河北分社</v>
      </c>
      <c r="B3" s="49"/>
      <c r="C3" s="49"/>
      <c r="D3" s="50" t="s">
        <v>6</v>
      </c>
    </row>
    <row r="4" ht="18.75" customHeight="1" spans="1:4">
      <c r="A4" s="4" t="s">
        <v>7</v>
      </c>
      <c r="B4" s="4"/>
      <c r="C4" s="4" t="s">
        <v>8</v>
      </c>
      <c r="D4" s="4"/>
    </row>
    <row r="5" ht="18.75" customHeight="1" spans="1:4">
      <c r="A5" s="4" t="s">
        <v>9</v>
      </c>
      <c r="B5" s="4" t="s">
        <v>10</v>
      </c>
      <c r="C5" s="4" t="s">
        <v>9</v>
      </c>
      <c r="D5" s="4" t="s">
        <v>10</v>
      </c>
    </row>
    <row r="6" ht="18.75" customHeight="1" spans="1:4">
      <c r="A6" s="17" t="s">
        <v>11</v>
      </c>
      <c r="B6" s="27">
        <v>643.5</v>
      </c>
      <c r="C6" s="17" t="s">
        <v>12</v>
      </c>
      <c r="D6" s="27">
        <v>2970.39</v>
      </c>
    </row>
    <row r="7" ht="18.75" customHeight="1" spans="1:4">
      <c r="A7" s="17" t="s">
        <v>13</v>
      </c>
      <c r="B7" s="27">
        <v>0</v>
      </c>
      <c r="C7" s="17" t="s">
        <v>14</v>
      </c>
      <c r="D7" s="27">
        <v>134.59</v>
      </c>
    </row>
    <row r="8" ht="18.75" customHeight="1" spans="1:4">
      <c r="A8" s="17" t="s">
        <v>15</v>
      </c>
      <c r="B8" s="27">
        <v>0</v>
      </c>
      <c r="C8" s="17" t="s">
        <v>16</v>
      </c>
      <c r="D8" s="27" t="s">
        <v>16</v>
      </c>
    </row>
    <row r="9" ht="18.75" customHeight="1" spans="1:4">
      <c r="A9" s="17" t="s">
        <v>17</v>
      </c>
      <c r="B9" s="27">
        <v>0</v>
      </c>
      <c r="C9" s="17" t="s">
        <v>16</v>
      </c>
      <c r="D9" s="27" t="s">
        <v>16</v>
      </c>
    </row>
    <row r="10" ht="18.75" customHeight="1" spans="1:4">
      <c r="A10" s="17" t="s">
        <v>18</v>
      </c>
      <c r="B10" s="27">
        <v>0</v>
      </c>
      <c r="C10" s="17" t="s">
        <v>16</v>
      </c>
      <c r="D10" s="27" t="s">
        <v>16</v>
      </c>
    </row>
    <row r="11" ht="18.75" customHeight="1" spans="1:4">
      <c r="A11" s="17" t="s">
        <v>19</v>
      </c>
      <c r="B11" s="27">
        <v>2461.48</v>
      </c>
      <c r="C11" s="17" t="s">
        <v>16</v>
      </c>
      <c r="D11" s="27" t="s">
        <v>16</v>
      </c>
    </row>
    <row r="12" ht="18.75" customHeight="1" spans="1:4">
      <c r="A12" s="17" t="s">
        <v>16</v>
      </c>
      <c r="B12" s="27" t="s">
        <v>16</v>
      </c>
      <c r="C12" s="17"/>
      <c r="D12" s="27" t="s">
        <v>16</v>
      </c>
    </row>
    <row r="13" ht="18.75" customHeight="1" spans="1:4">
      <c r="A13" s="26" t="s">
        <v>20</v>
      </c>
      <c r="B13" s="27">
        <v>3104.98</v>
      </c>
      <c r="C13" s="26" t="s">
        <v>21</v>
      </c>
      <c r="D13" s="27">
        <v>3104.98</v>
      </c>
    </row>
    <row r="14" ht="18.75" customHeight="1" spans="1:4">
      <c r="A14" s="17" t="s">
        <v>22</v>
      </c>
      <c r="B14" s="27">
        <v>0</v>
      </c>
      <c r="C14" s="17" t="s">
        <v>23</v>
      </c>
      <c r="D14" s="27">
        <f ca="1">SUM(B17-D13)</f>
        <v>0</v>
      </c>
    </row>
    <row r="15" ht="18.75" customHeight="1" spans="1:4">
      <c r="A15" s="17" t="s">
        <v>24</v>
      </c>
      <c r="B15" s="27">
        <v>0</v>
      </c>
      <c r="C15" s="17"/>
      <c r="D15" s="27" t="s">
        <v>16</v>
      </c>
    </row>
    <row r="16" ht="18.75" customHeight="1" spans="1:4">
      <c r="A16" s="17"/>
      <c r="B16" s="27" t="s">
        <v>16</v>
      </c>
      <c r="C16" s="17"/>
      <c r="D16" s="27" t="s">
        <v>16</v>
      </c>
    </row>
    <row r="17" ht="18.75" customHeight="1" spans="1:4">
      <c r="A17" s="26" t="s">
        <v>25</v>
      </c>
      <c r="B17" s="27">
        <v>3104.98</v>
      </c>
      <c r="C17" s="26" t="s">
        <v>26</v>
      </c>
      <c r="D17" s="27">
        <f ca="1">SUM(B17)</f>
        <v>3104.98</v>
      </c>
    </row>
  </sheetData>
  <mergeCells count="3">
    <mergeCell ref="A2:D2"/>
    <mergeCell ref="A4:B4"/>
    <mergeCell ref="C4:D4"/>
  </mergeCells>
  <pageMargins left="0.75" right="0.75" top="1" bottom="1" header="0.5" footer="0.5"/>
  <pageSetup paperSize="1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8"/>
  <sheetViews>
    <sheetView showGridLines="0" workbookViewId="0">
      <selection activeCell="A1" sqref="A1"/>
    </sheetView>
  </sheetViews>
  <sheetFormatPr defaultColWidth="9" defaultRowHeight="12.75" outlineLevelRow="7"/>
  <cols>
    <col min="1" max="1" width="9.42857142857143" customWidth="1"/>
    <col min="2" max="2" width="13" customWidth="1"/>
    <col min="3" max="3" width="12.5714285714286" customWidth="1"/>
    <col min="4" max="7" width="10.7142857142857" customWidth="1"/>
    <col min="8" max="8" width="10" customWidth="1"/>
    <col min="9" max="9" width="11.8571428571429" customWidth="1"/>
    <col min="10" max="19" width="10.7142857142857" customWidth="1"/>
    <col min="20" max="26" width="10" customWidth="1"/>
  </cols>
  <sheetData>
    <row r="1" ht="16.5" customHeight="1" spans="3:19">
      <c r="C1" s="20"/>
      <c r="S1" s="1" t="s">
        <v>27</v>
      </c>
    </row>
    <row r="2" ht="35.25" customHeight="1" spans="1:19">
      <c r="A2" s="2" t="s">
        <v>28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14.25" customHeight="1" spans="1:19">
      <c r="A3" s="38" t="str">
        <f ca="1">_xlfn.CONCAT("单位：","新华通讯社河北分社")</f>
        <v>单位：新华通讯社河北分社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10" t="s">
        <v>6</v>
      </c>
      <c r="S3" s="10"/>
    </row>
    <row r="4" ht="18" customHeight="1" spans="1:19">
      <c r="A4" s="11" t="s">
        <v>29</v>
      </c>
      <c r="B4" s="11" t="s">
        <v>30</v>
      </c>
      <c r="C4" s="11" t="s">
        <v>24</v>
      </c>
      <c r="D4" s="11"/>
      <c r="E4" s="11"/>
      <c r="F4" s="11"/>
      <c r="G4" s="11"/>
      <c r="H4" s="11"/>
      <c r="I4" s="11" t="s">
        <v>31</v>
      </c>
      <c r="J4" s="11"/>
      <c r="K4" s="11"/>
      <c r="L4" s="11"/>
      <c r="M4" s="11"/>
      <c r="N4" s="11"/>
      <c r="O4" s="11"/>
      <c r="P4" s="11"/>
      <c r="Q4" s="11"/>
      <c r="R4" s="11"/>
      <c r="S4" s="11" t="s">
        <v>22</v>
      </c>
    </row>
    <row r="5" ht="18" customHeight="1" spans="1:19">
      <c r="A5" s="11"/>
      <c r="B5" s="11"/>
      <c r="C5" s="11" t="s">
        <v>32</v>
      </c>
      <c r="D5" s="11" t="s">
        <v>33</v>
      </c>
      <c r="E5" s="11" t="s">
        <v>34</v>
      </c>
      <c r="F5" s="11" t="s">
        <v>35</v>
      </c>
      <c r="G5" s="11" t="s">
        <v>36</v>
      </c>
      <c r="H5" s="11" t="s">
        <v>37</v>
      </c>
      <c r="I5" s="11" t="s">
        <v>32</v>
      </c>
      <c r="J5" s="11" t="s">
        <v>38</v>
      </c>
      <c r="K5" s="11" t="s">
        <v>39</v>
      </c>
      <c r="L5" s="11" t="s">
        <v>40</v>
      </c>
      <c r="M5" s="11" t="s">
        <v>41</v>
      </c>
      <c r="N5" s="11"/>
      <c r="O5" s="11" t="s">
        <v>42</v>
      </c>
      <c r="P5" s="11" t="s">
        <v>43</v>
      </c>
      <c r="Q5" s="11" t="s">
        <v>44</v>
      </c>
      <c r="R5" s="11" t="s">
        <v>45</v>
      </c>
      <c r="S5" s="11"/>
    </row>
    <row r="6" ht="27" customHeight="1" spans="1:19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 t="s">
        <v>46</v>
      </c>
      <c r="N6" s="11" t="s">
        <v>47</v>
      </c>
      <c r="O6" s="11"/>
      <c r="P6" s="11"/>
      <c r="Q6" s="11"/>
      <c r="R6" s="11"/>
      <c r="S6" s="11"/>
    </row>
    <row r="7" ht="33.75" customHeight="1" spans="1:26">
      <c r="A7" s="14" t="s">
        <v>2</v>
      </c>
      <c r="B7" s="15">
        <v>3104.98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5">
        <v>3104.98</v>
      </c>
      <c r="J7" s="15">
        <v>643.5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>
        <v>2447.79</v>
      </c>
      <c r="Q7" s="15">
        <v>0</v>
      </c>
      <c r="R7" s="15">
        <v>13.69</v>
      </c>
      <c r="S7" s="15">
        <v>0</v>
      </c>
      <c r="T7" s="47"/>
      <c r="U7" s="47"/>
      <c r="V7" s="47"/>
      <c r="W7" s="47"/>
      <c r="X7" s="47"/>
      <c r="Y7" s="47"/>
      <c r="Z7" s="47"/>
    </row>
    <row r="8" ht="33.75" customHeight="1" spans="1:19">
      <c r="A8" s="45" t="s">
        <v>30</v>
      </c>
      <c r="B8" s="46">
        <v>3104.98</v>
      </c>
      <c r="C8" s="46">
        <v>0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3104.98</v>
      </c>
      <c r="J8" s="46">
        <v>643.5</v>
      </c>
      <c r="K8" s="46">
        <v>0</v>
      </c>
      <c r="L8" s="46">
        <v>0</v>
      </c>
      <c r="M8" s="46">
        <v>0</v>
      </c>
      <c r="N8" s="46">
        <v>0</v>
      </c>
      <c r="O8" s="46">
        <v>0</v>
      </c>
      <c r="P8" s="46">
        <v>2447.79</v>
      </c>
      <c r="Q8" s="46">
        <v>0</v>
      </c>
      <c r="R8" s="46">
        <v>13.69</v>
      </c>
      <c r="S8" s="46">
        <v>0</v>
      </c>
    </row>
  </sheetData>
  <mergeCells count="23">
    <mergeCell ref="A2:S2"/>
    <mergeCell ref="A3:Q3"/>
    <mergeCell ref="R3:S3"/>
    <mergeCell ref="C4:H4"/>
    <mergeCell ref="I4:R4"/>
    <mergeCell ref="M5:N5"/>
    <mergeCell ref="A4:A6"/>
    <mergeCell ref="B4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O5:O6"/>
    <mergeCell ref="P5:P6"/>
    <mergeCell ref="Q5:Q6"/>
    <mergeCell ref="R5:R6"/>
    <mergeCell ref="S4:S6"/>
  </mergeCells>
  <pageMargins left="0.75" right="0.75" top="1" bottom="1" header="0.5" footer="0.5"/>
  <pageSetup paperSize="1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2"/>
  <sheetViews>
    <sheetView showGridLines="0" workbookViewId="0">
      <selection activeCell="A1" sqref="A1"/>
    </sheetView>
  </sheetViews>
  <sheetFormatPr defaultColWidth="9" defaultRowHeight="12.75"/>
  <cols>
    <col min="1" max="1" width="13.5714285714286" customWidth="1"/>
    <col min="2" max="2" width="43.2857142857143" customWidth="1"/>
    <col min="3" max="8" width="25" customWidth="1"/>
    <col min="9" max="26" width="10" customWidth="1"/>
  </cols>
  <sheetData>
    <row r="1" ht="15.75" customHeight="1" spans="8:8">
      <c r="H1" s="1" t="s">
        <v>48</v>
      </c>
    </row>
    <row r="2" ht="30.75" customHeight="1" spans="1:8">
      <c r="A2" s="2" t="s">
        <v>49</v>
      </c>
      <c r="B2" s="2"/>
      <c r="C2" s="2"/>
      <c r="D2" s="2"/>
      <c r="E2" s="2"/>
      <c r="F2" s="2"/>
      <c r="G2" s="2"/>
      <c r="H2" s="2"/>
    </row>
    <row r="3" ht="15.75" customHeight="1" spans="1:8">
      <c r="A3" s="38" t="str">
        <f ca="1">_xlfn.CONCAT("单位：","新华通讯社河北分社")</f>
        <v>单位：新华通讯社河北分社</v>
      </c>
      <c r="B3" s="38"/>
      <c r="C3" s="38"/>
      <c r="D3" s="38"/>
      <c r="E3" s="38"/>
      <c r="F3" s="38"/>
      <c r="G3" s="38"/>
      <c r="H3" s="10" t="s">
        <v>6</v>
      </c>
    </row>
    <row r="4" ht="18.75" customHeight="1" spans="1:26">
      <c r="A4" s="11" t="s">
        <v>50</v>
      </c>
      <c r="B4" s="11" t="s">
        <v>51</v>
      </c>
      <c r="C4" s="11" t="s">
        <v>30</v>
      </c>
      <c r="D4" s="11" t="s">
        <v>52</v>
      </c>
      <c r="E4" s="11" t="s">
        <v>53</v>
      </c>
      <c r="F4" s="11" t="s">
        <v>54</v>
      </c>
      <c r="G4" s="11" t="s">
        <v>55</v>
      </c>
      <c r="H4" s="11" t="s">
        <v>56</v>
      </c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ht="22.5" customHeight="1" spans="1:26">
      <c r="A5" s="39" t="s">
        <v>57</v>
      </c>
      <c r="B5" s="39" t="s">
        <v>58</v>
      </c>
      <c r="C5" s="40">
        <v>2970.39</v>
      </c>
      <c r="D5" s="40">
        <v>2970.39</v>
      </c>
      <c r="E5" s="40">
        <v>0</v>
      </c>
      <c r="F5" s="40">
        <v>0</v>
      </c>
      <c r="G5" s="40">
        <v>0</v>
      </c>
      <c r="H5" s="40">
        <v>0</v>
      </c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</row>
    <row r="6" ht="22.5" customHeight="1" spans="1:26">
      <c r="A6" s="39" t="s">
        <v>59</v>
      </c>
      <c r="B6" s="39" t="s">
        <v>60</v>
      </c>
      <c r="C6" s="40">
        <v>2970.39</v>
      </c>
      <c r="D6" s="40">
        <v>2970.39</v>
      </c>
      <c r="E6" s="40">
        <v>0</v>
      </c>
      <c r="F6" s="40">
        <v>0</v>
      </c>
      <c r="G6" s="40">
        <v>0</v>
      </c>
      <c r="H6" s="40">
        <v>0</v>
      </c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</row>
    <row r="7" ht="22.5" customHeight="1" spans="1:26">
      <c r="A7" s="39" t="s">
        <v>61</v>
      </c>
      <c r="B7" s="39" t="s">
        <v>62</v>
      </c>
      <c r="C7" s="40">
        <v>2970.39</v>
      </c>
      <c r="D7" s="40">
        <v>2970.39</v>
      </c>
      <c r="E7" s="40">
        <v>0</v>
      </c>
      <c r="F7" s="40">
        <v>0</v>
      </c>
      <c r="G7" s="40">
        <v>0</v>
      </c>
      <c r="H7" s="40">
        <v>0</v>
      </c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</row>
    <row r="8" ht="22.5" customHeight="1" spans="1:26">
      <c r="A8" s="39" t="s">
        <v>63</v>
      </c>
      <c r="B8" s="39" t="s">
        <v>64</v>
      </c>
      <c r="C8" s="40">
        <v>134.59</v>
      </c>
      <c r="D8" s="40">
        <v>134.59</v>
      </c>
      <c r="E8" s="40">
        <v>0</v>
      </c>
      <c r="F8" s="40">
        <v>0</v>
      </c>
      <c r="G8" s="40">
        <v>0</v>
      </c>
      <c r="H8" s="40">
        <v>0</v>
      </c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</row>
    <row r="9" ht="22.5" customHeight="1" spans="1:26">
      <c r="A9" s="39" t="s">
        <v>65</v>
      </c>
      <c r="B9" s="39" t="s">
        <v>66</v>
      </c>
      <c r="C9" s="40">
        <v>134.59</v>
      </c>
      <c r="D9" s="40">
        <v>134.59</v>
      </c>
      <c r="E9" s="40">
        <v>0</v>
      </c>
      <c r="F9" s="40">
        <v>0</v>
      </c>
      <c r="G9" s="40">
        <v>0</v>
      </c>
      <c r="H9" s="40">
        <v>0</v>
      </c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</row>
    <row r="10" ht="22.5" customHeight="1" spans="1:26">
      <c r="A10" s="39" t="s">
        <v>67</v>
      </c>
      <c r="B10" s="39" t="s">
        <v>68</v>
      </c>
      <c r="C10" s="40">
        <v>134.59</v>
      </c>
      <c r="D10" s="40">
        <v>134.59</v>
      </c>
      <c r="E10" s="40">
        <v>0</v>
      </c>
      <c r="F10" s="40">
        <v>0</v>
      </c>
      <c r="G10" s="40">
        <v>0</v>
      </c>
      <c r="H10" s="40">
        <v>0</v>
      </c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</row>
    <row r="11" ht="22.5" customHeight="1" spans="1:26">
      <c r="A11" s="41"/>
      <c r="B11" s="41" t="s">
        <v>69</v>
      </c>
      <c r="C11" s="42">
        <v>3104.98</v>
      </c>
      <c r="D11" s="42">
        <v>3104.98</v>
      </c>
      <c r="E11" s="42">
        <v>0</v>
      </c>
      <c r="F11" s="42">
        <v>0</v>
      </c>
      <c r="G11" s="42">
        <v>0</v>
      </c>
      <c r="H11" s="42">
        <v>0</v>
      </c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</row>
    <row r="12" ht="15" customHeight="1" spans="2:2">
      <c r="B12" s="25" t="s">
        <v>16</v>
      </c>
    </row>
  </sheetData>
  <mergeCells count="2">
    <mergeCell ref="A2:H2"/>
    <mergeCell ref="A3:G3"/>
  </mergeCells>
  <pageMargins left="0.75" right="0.75" top="1" bottom="1" header="0.5" footer="0.5"/>
  <pageSetup paperSize="1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showGridLines="0" workbookViewId="0">
      <selection activeCell="A1" sqref="A1"/>
    </sheetView>
  </sheetViews>
  <sheetFormatPr defaultColWidth="9" defaultRowHeight="12.75" outlineLevelCol="3"/>
  <cols>
    <col min="1" max="4" width="39.2857142857143" customWidth="1"/>
    <col min="5" max="26" width="9.57142857142857" customWidth="1"/>
  </cols>
  <sheetData>
    <row r="1" ht="16.5" customHeight="1" spans="4:4">
      <c r="D1" s="1" t="s">
        <v>70</v>
      </c>
    </row>
    <row r="2" ht="33" customHeight="1" spans="1:4">
      <c r="A2" s="2" t="s">
        <v>71</v>
      </c>
      <c r="B2" s="2"/>
      <c r="C2" s="2"/>
      <c r="D2" s="2"/>
    </row>
    <row r="3" ht="15" customHeight="1" spans="1:4">
      <c r="A3" s="3" t="str">
        <f ca="1">_xlfn.CONCAT("单位：","新华通讯社河北分社")</f>
        <v>单位：新华通讯社河北分社</v>
      </c>
      <c r="B3" s="3"/>
      <c r="C3" s="3"/>
      <c r="D3" s="1" t="s">
        <v>6</v>
      </c>
    </row>
    <row r="4" ht="18.75" customHeight="1" spans="1:4">
      <c r="A4" s="4" t="s">
        <v>7</v>
      </c>
      <c r="B4" s="4"/>
      <c r="C4" s="4" t="s">
        <v>8</v>
      </c>
      <c r="D4" s="4"/>
    </row>
    <row r="5" ht="18.75" customHeight="1" spans="1:4">
      <c r="A5" s="4" t="s">
        <v>72</v>
      </c>
      <c r="B5" s="4" t="s">
        <v>10</v>
      </c>
      <c r="C5" s="4" t="s">
        <v>72</v>
      </c>
      <c r="D5" s="4" t="s">
        <v>10</v>
      </c>
    </row>
    <row r="6" ht="18.75" customHeight="1" spans="1:4">
      <c r="A6" s="35" t="s">
        <v>73</v>
      </c>
      <c r="B6" s="36">
        <v>643.5</v>
      </c>
      <c r="C6" s="35" t="s">
        <v>74</v>
      </c>
      <c r="D6" s="36">
        <v>643.5</v>
      </c>
    </row>
    <row r="7" ht="18.75" customHeight="1" spans="1:4">
      <c r="A7" s="35" t="s">
        <v>75</v>
      </c>
      <c r="B7" s="36">
        <v>643.5</v>
      </c>
      <c r="C7" s="35" t="s">
        <v>76</v>
      </c>
      <c r="D7" s="36">
        <v>581.5</v>
      </c>
    </row>
    <row r="8" ht="18.75" customHeight="1" spans="1:4">
      <c r="A8" s="35" t="s">
        <v>77</v>
      </c>
      <c r="B8" s="36">
        <v>0</v>
      </c>
      <c r="C8" s="35" t="s">
        <v>78</v>
      </c>
      <c r="D8" s="36">
        <v>62</v>
      </c>
    </row>
    <row r="9" ht="18.75" customHeight="1" spans="1:4">
      <c r="A9" s="35" t="s">
        <v>79</v>
      </c>
      <c r="B9" s="36">
        <v>0</v>
      </c>
      <c r="C9" s="35" t="s">
        <v>16</v>
      </c>
      <c r="D9" s="36" t="s">
        <v>16</v>
      </c>
    </row>
    <row r="10" ht="18.75" customHeight="1" spans="1:4">
      <c r="A10" s="35" t="s">
        <v>16</v>
      </c>
      <c r="B10" s="36">
        <v>0</v>
      </c>
      <c r="C10" s="35" t="s">
        <v>16</v>
      </c>
      <c r="D10" s="36" t="s">
        <v>16</v>
      </c>
    </row>
    <row r="11" ht="18.75" customHeight="1" spans="1:4">
      <c r="A11" s="35" t="s">
        <v>80</v>
      </c>
      <c r="B11" s="36">
        <v>0</v>
      </c>
      <c r="C11" s="35" t="s">
        <v>16</v>
      </c>
      <c r="D11" s="36" t="s">
        <v>16</v>
      </c>
    </row>
    <row r="12" ht="18.75" customHeight="1" spans="1:4">
      <c r="A12" s="35" t="s">
        <v>75</v>
      </c>
      <c r="B12" s="36">
        <v>0</v>
      </c>
      <c r="C12" s="35" t="s">
        <v>16</v>
      </c>
      <c r="D12" s="36" t="s">
        <v>16</v>
      </c>
    </row>
    <row r="13" ht="18.75" customHeight="1" spans="1:4">
      <c r="A13" s="35" t="s">
        <v>77</v>
      </c>
      <c r="B13" s="36">
        <v>0</v>
      </c>
      <c r="C13" s="35" t="s">
        <v>16</v>
      </c>
      <c r="D13" s="36" t="s">
        <v>16</v>
      </c>
    </row>
    <row r="14" ht="18.75" customHeight="1" spans="1:4">
      <c r="A14" s="35" t="s">
        <v>79</v>
      </c>
      <c r="B14" s="36">
        <v>0</v>
      </c>
      <c r="C14" s="35" t="s">
        <v>16</v>
      </c>
      <c r="D14" s="36" t="s">
        <v>16</v>
      </c>
    </row>
    <row r="15" ht="18.75" customHeight="1" spans="1:4">
      <c r="A15" s="22"/>
      <c r="B15" s="22"/>
      <c r="C15" s="22"/>
      <c r="D15" s="22"/>
    </row>
    <row r="16" ht="18.75" customHeight="1" spans="1:4">
      <c r="A16" s="22"/>
      <c r="B16" s="22"/>
      <c r="C16" s="22"/>
      <c r="D16" s="22"/>
    </row>
    <row r="17" ht="18.75" customHeight="1" spans="1:4">
      <c r="A17" s="22"/>
      <c r="B17" s="22"/>
      <c r="C17" s="22"/>
      <c r="D17" s="22"/>
    </row>
    <row r="18" ht="18.75" customHeight="1" spans="1:4">
      <c r="A18" s="37" t="s">
        <v>81</v>
      </c>
      <c r="B18" s="23">
        <v>643.5</v>
      </c>
      <c r="C18" s="21" t="s">
        <v>82</v>
      </c>
      <c r="D18" s="23">
        <v>643.5</v>
      </c>
    </row>
  </sheetData>
  <mergeCells count="4">
    <mergeCell ref="A2:D2"/>
    <mergeCell ref="A3:C3"/>
    <mergeCell ref="A4:B4"/>
    <mergeCell ref="C4:D4"/>
  </mergeCells>
  <pageMargins left="0.75" right="0.75" top="1" bottom="1" header="0.5" footer="0.5"/>
  <pageSetup paperSize="1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5"/>
  <sheetViews>
    <sheetView showGridLines="0" workbookViewId="0">
      <selection activeCell="A1" sqref="A1"/>
    </sheetView>
  </sheetViews>
  <sheetFormatPr defaultColWidth="9" defaultRowHeight="12.75"/>
  <cols>
    <col min="1" max="1" width="16.4285714285714" customWidth="1"/>
    <col min="2" max="2" width="42.1428571428571" customWidth="1"/>
    <col min="3" max="7" width="27.8571428571429" customWidth="1"/>
    <col min="8" max="26" width="9.57142857142857" customWidth="1"/>
  </cols>
  <sheetData>
    <row r="1" ht="17.25" customHeight="1" spans="7:7">
      <c r="G1" s="1" t="s">
        <v>83</v>
      </c>
    </row>
    <row r="2" ht="27.75" customHeight="1" spans="1:7">
      <c r="A2" s="2" t="s">
        <v>84</v>
      </c>
      <c r="B2" s="2"/>
      <c r="C2" s="2"/>
      <c r="D2" s="2"/>
      <c r="E2" s="2"/>
      <c r="F2" s="2"/>
      <c r="G2" s="2"/>
    </row>
    <row r="3" ht="16.5" customHeight="1" spans="1:7">
      <c r="A3" s="3" t="str">
        <f ca="1">_xlfn.CONCAT("单位：","新华通讯社河北分社")</f>
        <v>单位：新华通讯社河北分社</v>
      </c>
      <c r="B3" s="3"/>
      <c r="C3" s="3"/>
      <c r="D3" s="3"/>
      <c r="E3" s="3"/>
      <c r="F3" s="3"/>
      <c r="G3" s="1" t="s">
        <v>6</v>
      </c>
    </row>
    <row r="4" ht="24" customHeight="1" spans="1:7">
      <c r="A4" s="4" t="s">
        <v>50</v>
      </c>
      <c r="B4" s="4" t="s">
        <v>51</v>
      </c>
      <c r="C4" s="4" t="s">
        <v>85</v>
      </c>
      <c r="D4" s="4"/>
      <c r="E4" s="4"/>
      <c r="F4" s="4"/>
      <c r="G4" s="4"/>
    </row>
    <row r="5" ht="21" customHeight="1" spans="1:7">
      <c r="A5" s="4"/>
      <c r="B5" s="4"/>
      <c r="C5" s="4" t="s">
        <v>30</v>
      </c>
      <c r="D5" s="4" t="s">
        <v>52</v>
      </c>
      <c r="E5" s="4"/>
      <c r="F5" s="4"/>
      <c r="G5" s="4" t="s">
        <v>53</v>
      </c>
    </row>
    <row r="6" ht="24" customHeight="1" spans="1:7">
      <c r="A6" s="4"/>
      <c r="B6" s="4"/>
      <c r="C6" s="4"/>
      <c r="D6" s="4" t="s">
        <v>32</v>
      </c>
      <c r="E6" s="4" t="s">
        <v>86</v>
      </c>
      <c r="F6" s="4" t="s">
        <v>87</v>
      </c>
      <c r="G6" s="4"/>
    </row>
    <row r="7" ht="18.75" customHeight="1" spans="1:7">
      <c r="A7" s="22" t="s">
        <v>57</v>
      </c>
      <c r="B7" s="22" t="s">
        <v>58</v>
      </c>
      <c r="C7" s="23">
        <f ca="1">SUM(C8)</f>
        <v>581.5</v>
      </c>
      <c r="D7" s="23">
        <f ca="1">SUM(D8)</f>
        <v>581.5</v>
      </c>
      <c r="E7" s="23">
        <f ca="1">SUM(E8)</f>
        <v>311</v>
      </c>
      <c r="F7" s="23">
        <f ca="1">SUM(F8)</f>
        <v>270.5</v>
      </c>
      <c r="G7" s="23">
        <f ca="1">SUM(G8)</f>
        <v>0</v>
      </c>
    </row>
    <row r="8" ht="18.75" customHeight="1" spans="1:7">
      <c r="A8" s="22" t="s">
        <v>59</v>
      </c>
      <c r="B8" s="22" t="s">
        <v>60</v>
      </c>
      <c r="C8" s="23">
        <f ca="1">SUM(C9)</f>
        <v>581.5</v>
      </c>
      <c r="D8" s="23">
        <f ca="1">SUM(D9)</f>
        <v>581.5</v>
      </c>
      <c r="E8" s="23">
        <f ca="1">SUM(E9)</f>
        <v>311</v>
      </c>
      <c r="F8" s="23">
        <f ca="1">SUM(F9)</f>
        <v>270.5</v>
      </c>
      <c r="G8" s="23">
        <f ca="1">SUM(G9)</f>
        <v>0</v>
      </c>
    </row>
    <row r="9" ht="18.75" customHeight="1" spans="1:7">
      <c r="A9" s="22" t="s">
        <v>61</v>
      </c>
      <c r="B9" s="22" t="s">
        <v>62</v>
      </c>
      <c r="C9" s="23">
        <f ca="1">SUM(C10)</f>
        <v>581.5</v>
      </c>
      <c r="D9" s="23">
        <f ca="1">SUM(D10)</f>
        <v>581.5</v>
      </c>
      <c r="E9" s="23">
        <f ca="1">SUM(E10)</f>
        <v>311</v>
      </c>
      <c r="F9" s="23">
        <f ca="1">SUM(F10)</f>
        <v>270.5</v>
      </c>
      <c r="G9" s="23">
        <f ca="1">SUM(G10)</f>
        <v>0</v>
      </c>
    </row>
    <row r="10" hidden="1" customHeight="1" spans="1:7">
      <c r="A10" s="17"/>
      <c r="B10" s="17"/>
      <c r="C10" s="32">
        <v>581.5</v>
      </c>
      <c r="D10" s="32">
        <v>581.5</v>
      </c>
      <c r="E10" s="32">
        <v>311</v>
      </c>
      <c r="F10" s="32">
        <v>270.5</v>
      </c>
      <c r="G10" s="32">
        <v>0</v>
      </c>
    </row>
    <row r="11" ht="18.75" customHeight="1" spans="1:7">
      <c r="A11" s="22" t="s">
        <v>63</v>
      </c>
      <c r="B11" s="22" t="s">
        <v>64</v>
      </c>
      <c r="C11" s="23">
        <f ca="1">SUM(C12)</f>
        <v>62</v>
      </c>
      <c r="D11" s="23">
        <f ca="1">SUM(D12)</f>
        <v>62</v>
      </c>
      <c r="E11" s="23">
        <f ca="1">SUM(E12)</f>
        <v>62</v>
      </c>
      <c r="F11" s="23">
        <f ca="1">SUM(F12)</f>
        <v>0</v>
      </c>
      <c r="G11" s="23">
        <f ca="1">SUM(G12)</f>
        <v>0</v>
      </c>
    </row>
    <row r="12" ht="18.75" customHeight="1" spans="1:7">
      <c r="A12" s="22" t="s">
        <v>65</v>
      </c>
      <c r="B12" s="22" t="s">
        <v>66</v>
      </c>
      <c r="C12" s="23">
        <f ca="1">SUM(C13)</f>
        <v>62</v>
      </c>
      <c r="D12" s="23">
        <f ca="1">SUM(D13)</f>
        <v>62</v>
      </c>
      <c r="E12" s="23">
        <f ca="1">SUM(E13)</f>
        <v>62</v>
      </c>
      <c r="F12" s="23">
        <f ca="1">SUM(F13)</f>
        <v>0</v>
      </c>
      <c r="G12" s="23">
        <f ca="1">SUM(G13)</f>
        <v>0</v>
      </c>
    </row>
    <row r="13" ht="18.75" customHeight="1" spans="1:7">
      <c r="A13" s="22" t="s">
        <v>67</v>
      </c>
      <c r="B13" s="22" t="s">
        <v>68</v>
      </c>
      <c r="C13" s="23">
        <f ca="1">SUM(C14)</f>
        <v>62</v>
      </c>
      <c r="D13" s="23">
        <f ca="1">SUM(D14)</f>
        <v>62</v>
      </c>
      <c r="E13" s="23">
        <f ca="1">SUM(E14)</f>
        <v>62</v>
      </c>
      <c r="F13" s="23">
        <f ca="1">SUM(F14)</f>
        <v>0</v>
      </c>
      <c r="G13" s="23">
        <f ca="1">SUM(G14)</f>
        <v>0</v>
      </c>
    </row>
    <row r="14" hidden="1" customHeight="1" spans="1:7">
      <c r="A14" s="17"/>
      <c r="B14" s="17"/>
      <c r="C14" s="32">
        <v>62</v>
      </c>
      <c r="D14" s="32">
        <v>62</v>
      </c>
      <c r="E14" s="32">
        <v>62</v>
      </c>
      <c r="F14" s="32">
        <v>0</v>
      </c>
      <c r="G14" s="32">
        <v>0</v>
      </c>
    </row>
    <row r="15" ht="18.75" customHeight="1" spans="1:26">
      <c r="A15" s="24" t="s">
        <v>16</v>
      </c>
      <c r="B15" s="33" t="s">
        <v>88</v>
      </c>
      <c r="C15" s="34">
        <f ca="1">SUM(C7,C11)</f>
        <v>643.5</v>
      </c>
      <c r="D15" s="34">
        <f ca="1">SUM(D7,D11)</f>
        <v>643.5</v>
      </c>
      <c r="E15" s="34">
        <f ca="1">SUM(E7,E11)</f>
        <v>373</v>
      </c>
      <c r="F15" s="34">
        <f ca="1">SUM(F7,F11)</f>
        <v>270.5</v>
      </c>
      <c r="G15" s="34">
        <f ca="1">SUM(G7,G11)</f>
        <v>0</v>
      </c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</row>
  </sheetData>
  <mergeCells count="8">
    <mergeCell ref="A2:G2"/>
    <mergeCell ref="A3:F3"/>
    <mergeCell ref="C4:G4"/>
    <mergeCell ref="D5:F5"/>
    <mergeCell ref="A4:A6"/>
    <mergeCell ref="B4:B6"/>
    <mergeCell ref="C5:C6"/>
    <mergeCell ref="G5:G6"/>
  </mergeCells>
  <pageMargins left="0.75" right="0.75" top="1" bottom="1" header="0.5" footer="0.5"/>
  <pageSetup paperSize="1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2"/>
  <sheetViews>
    <sheetView showGridLines="0" workbookViewId="0">
      <selection activeCell="A1" sqref="A1"/>
    </sheetView>
  </sheetViews>
  <sheetFormatPr defaultColWidth="9" defaultRowHeight="12.75"/>
  <cols>
    <col min="1" max="1" width="16.4285714285714" customWidth="1"/>
    <col min="2" max="2" width="42.1428571428571" customWidth="1"/>
    <col min="3" max="7" width="27.8571428571429" customWidth="1"/>
    <col min="8" max="28" width="9.57142857142857" customWidth="1"/>
  </cols>
  <sheetData>
    <row r="1" ht="20.25" customHeight="1" spans="1:7">
      <c r="A1" s="25"/>
      <c r="B1" s="25"/>
      <c r="C1" s="25"/>
      <c r="D1" s="25"/>
      <c r="E1" s="25"/>
      <c r="F1" s="25"/>
      <c r="G1" s="1" t="s">
        <v>89</v>
      </c>
    </row>
    <row r="2" ht="33" customHeight="1" spans="1:7">
      <c r="A2" s="2" t="s">
        <v>90</v>
      </c>
      <c r="B2" s="2"/>
      <c r="C2" s="2"/>
      <c r="D2" s="2"/>
      <c r="E2" s="2"/>
      <c r="F2" s="2"/>
      <c r="G2" s="2"/>
    </row>
    <row r="3" ht="15.75" customHeight="1" spans="1:7">
      <c r="A3" s="3" t="str">
        <f ca="1">_xlfn.CONCAT("单位：","新华通讯社河北分社")</f>
        <v>单位：新华通讯社河北分社</v>
      </c>
      <c r="B3" s="3"/>
      <c r="C3" s="3"/>
      <c r="D3" s="3"/>
      <c r="E3" s="3"/>
      <c r="F3" s="3"/>
      <c r="G3" s="1" t="s">
        <v>6</v>
      </c>
    </row>
    <row r="4" ht="23.25" customHeight="1" spans="1:7">
      <c r="A4" s="4" t="s">
        <v>50</v>
      </c>
      <c r="B4" s="4" t="s">
        <v>51</v>
      </c>
      <c r="C4" s="4" t="s">
        <v>91</v>
      </c>
      <c r="D4" s="4"/>
      <c r="E4" s="4"/>
      <c r="F4" s="4"/>
      <c r="G4" s="4"/>
    </row>
    <row r="5" ht="21" customHeight="1" spans="1:7">
      <c r="A5" s="4"/>
      <c r="B5" s="4"/>
      <c r="C5" s="26" t="s">
        <v>30</v>
      </c>
      <c r="D5" s="26" t="s">
        <v>52</v>
      </c>
      <c r="E5" s="26"/>
      <c r="F5" s="26"/>
      <c r="G5" s="26" t="s">
        <v>53</v>
      </c>
    </row>
    <row r="6" ht="21" customHeight="1" spans="1:7">
      <c r="A6" s="4"/>
      <c r="B6" s="4"/>
      <c r="C6" s="26"/>
      <c r="D6" s="26" t="s">
        <v>32</v>
      </c>
      <c r="E6" s="26" t="s">
        <v>86</v>
      </c>
      <c r="F6" s="26" t="s">
        <v>87</v>
      </c>
      <c r="G6" s="26"/>
    </row>
    <row r="7" ht="18.75" customHeight="1" spans="1:7">
      <c r="A7" s="17" t="s">
        <v>16</v>
      </c>
      <c r="B7" s="17" t="s">
        <v>16</v>
      </c>
      <c r="C7" s="27">
        <v>0</v>
      </c>
      <c r="D7" s="27">
        <v>0</v>
      </c>
      <c r="E7" s="27">
        <v>0</v>
      </c>
      <c r="F7" s="27">
        <v>0</v>
      </c>
      <c r="G7" s="27">
        <v>0</v>
      </c>
    </row>
    <row r="8" ht="18.75" customHeight="1" spans="1:7">
      <c r="A8" s="17" t="s">
        <v>16</v>
      </c>
      <c r="B8" s="17" t="s">
        <v>16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</row>
    <row r="9" ht="18.75" customHeight="1" spans="1:7">
      <c r="A9" s="17" t="s">
        <v>16</v>
      </c>
      <c r="B9" s="17" t="s">
        <v>16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ht="18.75" customHeight="1" spans="1:7">
      <c r="A10" s="17" t="s">
        <v>16</v>
      </c>
      <c r="B10" s="17" t="s">
        <v>16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hidden="1" customHeight="1" spans="1:7">
      <c r="A11" s="17" t="s">
        <v>16</v>
      </c>
      <c r="B11" s="17" t="s">
        <v>16</v>
      </c>
      <c r="C11" s="27" t="s">
        <v>16</v>
      </c>
      <c r="D11" s="27" t="s">
        <v>16</v>
      </c>
      <c r="E11" s="27" t="s">
        <v>16</v>
      </c>
      <c r="F11" s="27" t="s">
        <v>16</v>
      </c>
      <c r="G11" s="27" t="s">
        <v>16</v>
      </c>
    </row>
    <row r="12" ht="18.75" customHeight="1" spans="1:28">
      <c r="A12" s="28"/>
      <c r="B12" s="29" t="s">
        <v>69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</row>
  </sheetData>
  <mergeCells count="8">
    <mergeCell ref="A2:G2"/>
    <mergeCell ref="A3:F3"/>
    <mergeCell ref="C4:G4"/>
    <mergeCell ref="D5:F5"/>
    <mergeCell ref="A4:A6"/>
    <mergeCell ref="B4:B6"/>
    <mergeCell ref="C5:C6"/>
    <mergeCell ref="G5:G6"/>
  </mergeCells>
  <pageMargins left="0.75" right="0.75" top="1" bottom="1" header="0.5" footer="0.5"/>
  <pageSetup paperSize="1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showGridLines="0" workbookViewId="0">
      <selection activeCell="A1" sqref="A1"/>
    </sheetView>
  </sheetViews>
  <sheetFormatPr defaultColWidth="9" defaultRowHeight="12.75" outlineLevelCol="6"/>
  <cols>
    <col min="1" max="1" width="17.2857142857143" customWidth="1"/>
    <col min="2" max="2" width="42.1428571428571" customWidth="1"/>
    <col min="3" max="7" width="29.2857142857143" customWidth="1"/>
    <col min="8" max="26" width="9.57142857142857" customWidth="1"/>
  </cols>
  <sheetData>
    <row r="1" ht="20.25" customHeight="1" spans="1:7">
      <c r="A1" s="20"/>
      <c r="B1" s="20"/>
      <c r="C1" s="20"/>
      <c r="D1" s="20"/>
      <c r="E1" s="20"/>
      <c r="F1" s="20"/>
      <c r="G1" s="1" t="s">
        <v>92</v>
      </c>
    </row>
    <row r="2" ht="33" customHeight="1" spans="1:7">
      <c r="A2" s="2" t="s">
        <v>93</v>
      </c>
      <c r="B2" s="2"/>
      <c r="C2" s="2"/>
      <c r="D2" s="2"/>
      <c r="E2" s="2"/>
      <c r="F2" s="2"/>
      <c r="G2" s="2"/>
    </row>
    <row r="3" ht="15.75" customHeight="1" spans="1:7">
      <c r="A3" s="3" t="str">
        <f ca="1">_xlfn.CONCAT("单位：","新华通讯社河北分社")</f>
        <v>单位：新华通讯社河北分社</v>
      </c>
      <c r="B3" s="3"/>
      <c r="C3" s="3"/>
      <c r="D3" s="3"/>
      <c r="E3" s="3"/>
      <c r="F3" s="3"/>
      <c r="G3" s="1" t="s">
        <v>6</v>
      </c>
    </row>
    <row r="4" ht="23.25" customHeight="1" spans="1:7">
      <c r="A4" s="4" t="s">
        <v>50</v>
      </c>
      <c r="B4" s="4" t="s">
        <v>51</v>
      </c>
      <c r="C4" s="4" t="s">
        <v>94</v>
      </c>
      <c r="D4" s="4"/>
      <c r="E4" s="4"/>
      <c r="F4" s="4"/>
      <c r="G4" s="4"/>
    </row>
    <row r="5" ht="18.75" customHeight="1" spans="1:7">
      <c r="A5" s="4"/>
      <c r="B5" s="4"/>
      <c r="C5" s="21" t="s">
        <v>30</v>
      </c>
      <c r="D5" s="21" t="s">
        <v>52</v>
      </c>
      <c r="E5" s="21"/>
      <c r="F5" s="21"/>
      <c r="G5" s="21" t="s">
        <v>53</v>
      </c>
    </row>
    <row r="6" ht="21" customHeight="1" spans="1:7">
      <c r="A6" s="4"/>
      <c r="B6" s="4"/>
      <c r="C6" s="21"/>
      <c r="D6" s="21" t="s">
        <v>32</v>
      </c>
      <c r="E6" s="21" t="s">
        <v>86</v>
      </c>
      <c r="F6" s="4" t="s">
        <v>87</v>
      </c>
      <c r="G6" s="21"/>
    </row>
    <row r="7" ht="22.5" customHeight="1" spans="1:7">
      <c r="A7" s="22"/>
      <c r="B7" s="22"/>
      <c r="C7" s="23">
        <v>0</v>
      </c>
      <c r="D7" s="23">
        <v>0</v>
      </c>
      <c r="E7" s="23">
        <v>0</v>
      </c>
      <c r="F7" s="23">
        <v>0</v>
      </c>
      <c r="G7" s="23">
        <v>0</v>
      </c>
    </row>
    <row r="8" ht="22.5" customHeight="1" spans="1:7">
      <c r="A8" s="22"/>
      <c r="B8" s="22"/>
      <c r="C8" s="23">
        <v>0</v>
      </c>
      <c r="D8" s="23">
        <v>0</v>
      </c>
      <c r="E8" s="23">
        <v>0</v>
      </c>
      <c r="F8" s="23">
        <v>0</v>
      </c>
      <c r="G8" s="23">
        <v>0</v>
      </c>
    </row>
    <row r="9" ht="22.5" customHeight="1" spans="1:7">
      <c r="A9" s="22"/>
      <c r="B9" s="22"/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ht="22.5" customHeight="1" spans="1:7">
      <c r="A10" s="22"/>
      <c r="B10" s="22"/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hidden="1" customHeight="1" spans="1:7">
      <c r="A11" s="22"/>
      <c r="B11" s="22"/>
      <c r="C11" s="23"/>
      <c r="D11" s="23"/>
      <c r="E11" s="23"/>
      <c r="F11" s="23"/>
      <c r="G11" s="23"/>
    </row>
    <row r="12" ht="22.5" customHeight="1" spans="1:7">
      <c r="A12" s="24"/>
      <c r="B12" s="24" t="s">
        <v>69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</sheetData>
  <mergeCells count="8">
    <mergeCell ref="A2:G2"/>
    <mergeCell ref="A3:F3"/>
    <mergeCell ref="C4:G4"/>
    <mergeCell ref="D5:F5"/>
    <mergeCell ref="A4:A6"/>
    <mergeCell ref="B4:B6"/>
    <mergeCell ref="C5:C6"/>
    <mergeCell ref="G5:G6"/>
  </mergeCells>
  <pageMargins left="0.75" right="0.75" top="1" bottom="1" header="0.5" footer="0.5"/>
  <pageSetup paperSize="1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9"/>
  <sheetViews>
    <sheetView showGridLines="0" workbookViewId="0">
      <selection activeCell="A1" sqref="A1"/>
    </sheetView>
  </sheetViews>
  <sheetFormatPr defaultColWidth="9" defaultRowHeight="12.75" outlineLevelCol="4"/>
  <cols>
    <col min="1" max="1" width="16.4285714285714" customWidth="1"/>
    <col min="2" max="2" width="48.4285714285714" customWidth="1"/>
    <col min="3" max="5" width="30.7142857142857" customWidth="1"/>
    <col min="6" max="26" width="9.57142857142857" customWidth="1"/>
  </cols>
  <sheetData>
    <row r="1" ht="17.25" customHeight="1" spans="5:5">
      <c r="E1" s="1" t="s">
        <v>95</v>
      </c>
    </row>
    <row r="2" ht="33.75" customHeight="1" spans="1:5">
      <c r="A2" s="2" t="s">
        <v>96</v>
      </c>
      <c r="B2" s="2"/>
      <c r="C2" s="2"/>
      <c r="D2" s="2"/>
      <c r="E2" s="2"/>
    </row>
    <row r="3" ht="15.75" customHeight="1" spans="1:5">
      <c r="A3" s="9" t="str">
        <f ca="1">_xlfn.CONCAT("单位：","新华通讯社河北分社")</f>
        <v>单位：新华通讯社河北分社</v>
      </c>
      <c r="B3" s="9"/>
      <c r="C3" s="9"/>
      <c r="D3" s="9"/>
      <c r="E3" s="10" t="s">
        <v>6</v>
      </c>
    </row>
    <row r="4" ht="18.75" customHeight="1" spans="1:5">
      <c r="A4" s="11" t="s">
        <v>97</v>
      </c>
      <c r="B4" s="11"/>
      <c r="C4" s="11" t="s">
        <v>98</v>
      </c>
      <c r="D4" s="11"/>
      <c r="E4" s="11"/>
    </row>
    <row r="5" ht="18.75" customHeight="1" spans="1:5">
      <c r="A5" s="11" t="s">
        <v>50</v>
      </c>
      <c r="B5" s="11" t="s">
        <v>51</v>
      </c>
      <c r="C5" s="11" t="s">
        <v>30</v>
      </c>
      <c r="D5" s="11" t="s">
        <v>86</v>
      </c>
      <c r="E5" s="11" t="s">
        <v>87</v>
      </c>
    </row>
    <row r="6" ht="18.75" customHeight="1" spans="1:5">
      <c r="A6" s="12" t="s">
        <v>99</v>
      </c>
      <c r="B6" s="12" t="s">
        <v>100</v>
      </c>
      <c r="C6" s="13">
        <f ca="1">SUM(C7,C9,C11,C13,C15)</f>
        <v>373</v>
      </c>
      <c r="D6" s="13">
        <f ca="1">SUM(D7,D9,D11,D13,D15)</f>
        <v>373</v>
      </c>
      <c r="E6" s="13">
        <f ca="1">SUM(E7,E9,E11,E13,E15)</f>
        <v>0</v>
      </c>
    </row>
    <row r="7" ht="18.75" customHeight="1" spans="1:5">
      <c r="A7" s="14" t="s">
        <v>101</v>
      </c>
      <c r="B7" s="14" t="s">
        <v>102</v>
      </c>
      <c r="C7" s="15">
        <f ca="1">SUM(C8)</f>
        <v>216</v>
      </c>
      <c r="D7" s="15">
        <f ca="1">SUM(D8)</f>
        <v>216</v>
      </c>
      <c r="E7" s="15">
        <f ca="1">SUM(E8)</f>
        <v>0</v>
      </c>
    </row>
    <row r="8" hidden="1" customHeight="1" spans="1:5">
      <c r="A8" s="12"/>
      <c r="B8" s="16" t="s">
        <v>16</v>
      </c>
      <c r="C8" s="13">
        <v>216</v>
      </c>
      <c r="D8" s="13">
        <v>216</v>
      </c>
      <c r="E8" s="13">
        <v>0</v>
      </c>
    </row>
    <row r="9" ht="18.75" customHeight="1" spans="1:5">
      <c r="A9" s="14" t="s">
        <v>103</v>
      </c>
      <c r="B9" s="14" t="s">
        <v>104</v>
      </c>
      <c r="C9" s="15">
        <f ca="1">SUM(C10)</f>
        <v>36</v>
      </c>
      <c r="D9" s="15">
        <f ca="1">SUM(D10)</f>
        <v>36</v>
      </c>
      <c r="E9" s="15">
        <f ca="1">SUM(E10)</f>
        <v>0</v>
      </c>
    </row>
    <row r="10" hidden="1" customHeight="1" spans="1:5">
      <c r="A10" s="12"/>
      <c r="B10" s="16" t="s">
        <v>16</v>
      </c>
      <c r="C10" s="13">
        <v>36</v>
      </c>
      <c r="D10" s="13">
        <v>36</v>
      </c>
      <c r="E10" s="13">
        <v>0</v>
      </c>
    </row>
    <row r="11" ht="18.75" customHeight="1" spans="1:5">
      <c r="A11" s="14" t="s">
        <v>105</v>
      </c>
      <c r="B11" s="14" t="s">
        <v>106</v>
      </c>
      <c r="C11" s="15">
        <f ca="1">SUM(C12)</f>
        <v>48</v>
      </c>
      <c r="D11" s="15">
        <f ca="1">SUM(D12)</f>
        <v>48</v>
      </c>
      <c r="E11" s="15">
        <f ca="1">SUM(E12)</f>
        <v>0</v>
      </c>
    </row>
    <row r="12" hidden="1" customHeight="1" spans="1:5">
      <c r="A12" s="12"/>
      <c r="B12" s="16" t="s">
        <v>16</v>
      </c>
      <c r="C12" s="13">
        <v>48</v>
      </c>
      <c r="D12" s="13">
        <v>48</v>
      </c>
      <c r="E12" s="13">
        <v>0</v>
      </c>
    </row>
    <row r="13" ht="18.75" customHeight="1" spans="1:5">
      <c r="A13" s="14" t="s">
        <v>107</v>
      </c>
      <c r="B13" s="14" t="s">
        <v>108</v>
      </c>
      <c r="C13" s="15">
        <f ca="1">SUM(C14)</f>
        <v>11</v>
      </c>
      <c r="D13" s="15">
        <f ca="1">SUM(D14)</f>
        <v>11</v>
      </c>
      <c r="E13" s="15">
        <f ca="1">SUM(E14)</f>
        <v>0</v>
      </c>
    </row>
    <row r="14" hidden="1" customHeight="1" spans="1:5">
      <c r="A14" s="12"/>
      <c r="B14" s="16" t="s">
        <v>16</v>
      </c>
      <c r="C14" s="13">
        <v>11</v>
      </c>
      <c r="D14" s="13">
        <v>11</v>
      </c>
      <c r="E14" s="13">
        <v>0</v>
      </c>
    </row>
    <row r="15" ht="18.75" customHeight="1" spans="1:5">
      <c r="A15" s="14" t="s">
        <v>109</v>
      </c>
      <c r="B15" s="14" t="s">
        <v>110</v>
      </c>
      <c r="C15" s="15">
        <f ca="1">SUM(C16)</f>
        <v>62</v>
      </c>
      <c r="D15" s="15">
        <f ca="1">SUM(D16)</f>
        <v>62</v>
      </c>
      <c r="E15" s="15">
        <f ca="1">SUM(E16)</f>
        <v>0</v>
      </c>
    </row>
    <row r="16" hidden="1" customHeight="1" spans="1:5">
      <c r="A16" s="12"/>
      <c r="B16" s="16" t="s">
        <v>16</v>
      </c>
      <c r="C16" s="13">
        <v>62</v>
      </c>
      <c r="D16" s="13">
        <v>62</v>
      </c>
      <c r="E16" s="13">
        <v>0</v>
      </c>
    </row>
    <row r="17" ht="18.75" customHeight="1" spans="1:5">
      <c r="A17" s="12" t="s">
        <v>111</v>
      </c>
      <c r="B17" s="12" t="s">
        <v>112</v>
      </c>
      <c r="C17" s="13">
        <f ca="1">SUM(C18,C20,C22,C24,C26,C28,C30,C32,C34,C36,C38,C40,C42)</f>
        <v>250</v>
      </c>
      <c r="D17" s="13">
        <f ca="1">SUM(D18,D20,D22,D24,D26,D28,D30,D32,D34,D36,D38,D40,D42)</f>
        <v>0</v>
      </c>
      <c r="E17" s="13">
        <f ca="1">SUM(E18,E20,E22,E24,E26,E28,E30,E32,E34,E36,E38,E40,E42)</f>
        <v>250</v>
      </c>
    </row>
    <row r="18" ht="18.75" customHeight="1" spans="1:5">
      <c r="A18" s="14" t="s">
        <v>113</v>
      </c>
      <c r="B18" s="14" t="s">
        <v>114</v>
      </c>
      <c r="C18" s="15">
        <f ca="1">SUM(C19)</f>
        <v>3.5</v>
      </c>
      <c r="D18" s="15">
        <f ca="1">SUM(D19)</f>
        <v>0</v>
      </c>
      <c r="E18" s="15">
        <f ca="1">SUM(E19)</f>
        <v>3.5</v>
      </c>
    </row>
    <row r="19" hidden="1" customHeight="1" spans="1:5">
      <c r="A19" s="12"/>
      <c r="B19" s="16" t="s">
        <v>16</v>
      </c>
      <c r="C19" s="13">
        <v>3.5</v>
      </c>
      <c r="D19" s="13">
        <v>0</v>
      </c>
      <c r="E19" s="13">
        <v>3.5</v>
      </c>
    </row>
    <row r="20" ht="18.75" customHeight="1" spans="1:5">
      <c r="A20" s="14" t="s">
        <v>115</v>
      </c>
      <c r="B20" s="14" t="s">
        <v>116</v>
      </c>
      <c r="C20" s="15">
        <f ca="1">SUM(C21)</f>
        <v>3.5</v>
      </c>
      <c r="D20" s="15">
        <f ca="1">SUM(D21)</f>
        <v>0</v>
      </c>
      <c r="E20" s="15">
        <f ca="1">SUM(E21)</f>
        <v>3.5</v>
      </c>
    </row>
    <row r="21" hidden="1" customHeight="1" spans="1:5">
      <c r="A21" s="12"/>
      <c r="B21" s="16" t="s">
        <v>16</v>
      </c>
      <c r="C21" s="13">
        <v>3.5</v>
      </c>
      <c r="D21" s="13">
        <v>0</v>
      </c>
      <c r="E21" s="13">
        <v>3.5</v>
      </c>
    </row>
    <row r="22" ht="18.75" customHeight="1" spans="1:5">
      <c r="A22" s="14" t="s">
        <v>117</v>
      </c>
      <c r="B22" s="14" t="s">
        <v>118</v>
      </c>
      <c r="C22" s="15">
        <f ca="1">SUM(C23)</f>
        <v>19.5</v>
      </c>
      <c r="D22" s="15">
        <f ca="1">SUM(D23)</f>
        <v>0</v>
      </c>
      <c r="E22" s="15">
        <f ca="1">SUM(E23)</f>
        <v>19.5</v>
      </c>
    </row>
    <row r="23" hidden="1" customHeight="1" spans="1:5">
      <c r="A23" s="12"/>
      <c r="B23" s="16" t="s">
        <v>16</v>
      </c>
      <c r="C23" s="13">
        <v>19.5</v>
      </c>
      <c r="D23" s="13">
        <v>0</v>
      </c>
      <c r="E23" s="13">
        <v>19.5</v>
      </c>
    </row>
    <row r="24" ht="18.75" customHeight="1" spans="1:5">
      <c r="A24" s="14" t="s">
        <v>119</v>
      </c>
      <c r="B24" s="14" t="s">
        <v>120</v>
      </c>
      <c r="C24" s="15">
        <f ca="1">SUM(C25)</f>
        <v>12</v>
      </c>
      <c r="D24" s="15">
        <f ca="1">SUM(D25)</f>
        <v>0</v>
      </c>
      <c r="E24" s="15">
        <f ca="1">SUM(E25)</f>
        <v>12</v>
      </c>
    </row>
    <row r="25" hidden="1" customHeight="1" spans="1:5">
      <c r="A25" s="12"/>
      <c r="B25" s="16" t="s">
        <v>16</v>
      </c>
      <c r="C25" s="13">
        <v>12</v>
      </c>
      <c r="D25" s="13">
        <v>0</v>
      </c>
      <c r="E25" s="13">
        <v>12</v>
      </c>
    </row>
    <row r="26" ht="18.75" customHeight="1" spans="1:5">
      <c r="A26" s="14" t="s">
        <v>121</v>
      </c>
      <c r="B26" s="14" t="s">
        <v>122</v>
      </c>
      <c r="C26" s="15">
        <f ca="1">SUM(C27)</f>
        <v>2</v>
      </c>
      <c r="D26" s="15">
        <f ca="1">SUM(D27)</f>
        <v>0</v>
      </c>
      <c r="E26" s="15">
        <f ca="1">SUM(E27)</f>
        <v>2</v>
      </c>
    </row>
    <row r="27" hidden="1" customHeight="1" spans="1:5">
      <c r="A27" s="12"/>
      <c r="B27" s="16" t="s">
        <v>16</v>
      </c>
      <c r="C27" s="13">
        <v>2</v>
      </c>
      <c r="D27" s="13">
        <v>0</v>
      </c>
      <c r="E27" s="13">
        <v>2</v>
      </c>
    </row>
    <row r="28" ht="18.75" customHeight="1" spans="1:5">
      <c r="A28" s="14" t="s">
        <v>123</v>
      </c>
      <c r="B28" s="14" t="s">
        <v>124</v>
      </c>
      <c r="C28" s="15">
        <f ca="1">SUM(C29)</f>
        <v>70</v>
      </c>
      <c r="D28" s="15">
        <f ca="1">SUM(D29)</f>
        <v>0</v>
      </c>
      <c r="E28" s="15">
        <f ca="1">SUM(E29)</f>
        <v>70</v>
      </c>
    </row>
    <row r="29" hidden="1" customHeight="1" spans="1:5">
      <c r="A29" s="12"/>
      <c r="B29" s="16" t="s">
        <v>16</v>
      </c>
      <c r="C29" s="13">
        <v>70</v>
      </c>
      <c r="D29" s="13">
        <v>0</v>
      </c>
      <c r="E29" s="13">
        <v>70</v>
      </c>
    </row>
    <row r="30" ht="18.75" customHeight="1" spans="1:5">
      <c r="A30" s="14" t="s">
        <v>125</v>
      </c>
      <c r="B30" s="14" t="s">
        <v>126</v>
      </c>
      <c r="C30" s="15">
        <f ca="1">SUM(C31)</f>
        <v>95</v>
      </c>
      <c r="D30" s="15">
        <f ca="1">SUM(D31)</f>
        <v>0</v>
      </c>
      <c r="E30" s="15">
        <f ca="1">SUM(E31)</f>
        <v>95</v>
      </c>
    </row>
    <row r="31" hidden="1" customHeight="1" spans="1:5">
      <c r="A31" s="12"/>
      <c r="B31" s="16" t="s">
        <v>16</v>
      </c>
      <c r="C31" s="13">
        <v>95</v>
      </c>
      <c r="D31" s="13">
        <v>0</v>
      </c>
      <c r="E31" s="13">
        <v>95</v>
      </c>
    </row>
    <row r="32" ht="18.75" customHeight="1" spans="1:5">
      <c r="A32" s="14" t="s">
        <v>127</v>
      </c>
      <c r="B32" s="14" t="s">
        <v>128</v>
      </c>
      <c r="C32" s="15">
        <f ca="1">SUM(C33)</f>
        <v>6.5</v>
      </c>
      <c r="D32" s="15">
        <f ca="1">SUM(D33)</f>
        <v>0</v>
      </c>
      <c r="E32" s="15">
        <f ca="1">SUM(E33)</f>
        <v>6.5</v>
      </c>
    </row>
    <row r="33" hidden="1" customHeight="1" spans="1:5">
      <c r="A33" s="12"/>
      <c r="B33" s="16" t="s">
        <v>16</v>
      </c>
      <c r="C33" s="13">
        <v>6.5</v>
      </c>
      <c r="D33" s="13">
        <v>0</v>
      </c>
      <c r="E33" s="13">
        <v>6.5</v>
      </c>
    </row>
    <row r="34" ht="18.75" customHeight="1" spans="1:5">
      <c r="A34" s="14" t="s">
        <v>129</v>
      </c>
      <c r="B34" s="14" t="s">
        <v>130</v>
      </c>
      <c r="C34" s="15">
        <f ca="1">SUM(C35)</f>
        <v>15.5</v>
      </c>
      <c r="D34" s="15">
        <f ca="1">SUM(D35)</f>
        <v>0</v>
      </c>
      <c r="E34" s="15">
        <f ca="1">SUM(E35)</f>
        <v>15.5</v>
      </c>
    </row>
    <row r="35" hidden="1" customHeight="1" spans="1:5">
      <c r="A35" s="12"/>
      <c r="B35" s="16" t="s">
        <v>16</v>
      </c>
      <c r="C35" s="13">
        <v>15.5</v>
      </c>
      <c r="D35" s="13">
        <v>0</v>
      </c>
      <c r="E35" s="13">
        <v>15.5</v>
      </c>
    </row>
    <row r="36" ht="18.75" customHeight="1" spans="1:5">
      <c r="A36" s="14" t="s">
        <v>131</v>
      </c>
      <c r="B36" s="14" t="s">
        <v>132</v>
      </c>
      <c r="C36" s="15">
        <f ca="1">SUM(C37)</f>
        <v>2.5</v>
      </c>
      <c r="D36" s="15">
        <f ca="1">SUM(D37)</f>
        <v>0</v>
      </c>
      <c r="E36" s="15">
        <f ca="1">SUM(E37)</f>
        <v>2.5</v>
      </c>
    </row>
    <row r="37" hidden="1" customHeight="1" spans="1:5">
      <c r="A37" s="12"/>
      <c r="B37" s="16" t="s">
        <v>16</v>
      </c>
      <c r="C37" s="13">
        <v>2.5</v>
      </c>
      <c r="D37" s="13">
        <v>0</v>
      </c>
      <c r="E37" s="13">
        <v>2.5</v>
      </c>
    </row>
    <row r="38" ht="18.75" customHeight="1" spans="1:5">
      <c r="A38" s="14" t="s">
        <v>133</v>
      </c>
      <c r="B38" s="14" t="s">
        <v>134</v>
      </c>
      <c r="C38" s="15">
        <f ca="1">SUM(C39)</f>
        <v>1.5</v>
      </c>
      <c r="D38" s="15">
        <f ca="1">SUM(D39)</f>
        <v>0</v>
      </c>
      <c r="E38" s="15">
        <f ca="1">SUM(E39)</f>
        <v>1.5</v>
      </c>
    </row>
    <row r="39" hidden="1" customHeight="1" spans="1:5">
      <c r="A39" s="12"/>
      <c r="B39" s="16" t="s">
        <v>16</v>
      </c>
      <c r="C39" s="13">
        <v>1.5</v>
      </c>
      <c r="D39" s="13">
        <v>0</v>
      </c>
      <c r="E39" s="13">
        <v>1.5</v>
      </c>
    </row>
    <row r="40" ht="18.75" customHeight="1" spans="1:5">
      <c r="A40" s="14" t="s">
        <v>135</v>
      </c>
      <c r="B40" s="14" t="s">
        <v>136</v>
      </c>
      <c r="C40" s="15">
        <f ca="1">SUM(C41)</f>
        <v>10.5</v>
      </c>
      <c r="D40" s="15">
        <f ca="1">SUM(D41)</f>
        <v>0</v>
      </c>
      <c r="E40" s="15">
        <f ca="1">SUM(E41)</f>
        <v>10.5</v>
      </c>
    </row>
    <row r="41" hidden="1" customHeight="1" spans="1:5">
      <c r="A41" s="12"/>
      <c r="B41" s="16" t="s">
        <v>16</v>
      </c>
      <c r="C41" s="13">
        <v>10.5</v>
      </c>
      <c r="D41" s="13">
        <v>0</v>
      </c>
      <c r="E41" s="13">
        <v>10.5</v>
      </c>
    </row>
    <row r="42" ht="18.75" customHeight="1" spans="1:5">
      <c r="A42" s="14" t="s">
        <v>137</v>
      </c>
      <c r="B42" s="14" t="s">
        <v>138</v>
      </c>
      <c r="C42" s="15">
        <f ca="1">SUM(C43)</f>
        <v>8</v>
      </c>
      <c r="D42" s="15">
        <f ca="1">SUM(D43)</f>
        <v>0</v>
      </c>
      <c r="E42" s="15">
        <f ca="1">SUM(E43)</f>
        <v>8</v>
      </c>
    </row>
    <row r="43" hidden="1" customHeight="1" spans="1:5">
      <c r="A43" s="12"/>
      <c r="B43" s="16" t="s">
        <v>16</v>
      </c>
      <c r="C43" s="13">
        <v>8</v>
      </c>
      <c r="D43" s="13">
        <v>0</v>
      </c>
      <c r="E43" s="13">
        <v>8</v>
      </c>
    </row>
    <row r="44" ht="18.75" customHeight="1" spans="1:5">
      <c r="A44" s="12" t="s">
        <v>139</v>
      </c>
      <c r="B44" s="12" t="s">
        <v>140</v>
      </c>
      <c r="C44" s="13">
        <f ca="1">SUM(C45,C47)</f>
        <v>20.5</v>
      </c>
      <c r="D44" s="13">
        <f ca="1">SUM(D45,D47)</f>
        <v>0</v>
      </c>
      <c r="E44" s="13">
        <f ca="1">SUM(E45,E47)</f>
        <v>20.5</v>
      </c>
    </row>
    <row r="45" ht="18.75" customHeight="1" spans="1:5">
      <c r="A45" s="14" t="s">
        <v>141</v>
      </c>
      <c r="B45" s="14" t="s">
        <v>142</v>
      </c>
      <c r="C45" s="15">
        <f ca="1">SUM(C46)</f>
        <v>1</v>
      </c>
      <c r="D45" s="15">
        <f ca="1">SUM(D46)</f>
        <v>0</v>
      </c>
      <c r="E45" s="15">
        <f ca="1">SUM(E46)</f>
        <v>1</v>
      </c>
    </row>
    <row r="46" hidden="1" customHeight="1" spans="1:5">
      <c r="A46" s="12"/>
      <c r="B46" s="16" t="s">
        <v>16</v>
      </c>
      <c r="C46" s="13">
        <v>1</v>
      </c>
      <c r="D46" s="13">
        <v>0</v>
      </c>
      <c r="E46" s="13">
        <v>1</v>
      </c>
    </row>
    <row r="47" ht="18.75" customHeight="1" spans="1:5">
      <c r="A47" s="14" t="s">
        <v>143</v>
      </c>
      <c r="B47" s="14" t="s">
        <v>144</v>
      </c>
      <c r="C47" s="15">
        <f ca="1">SUM(C48)</f>
        <v>19.5</v>
      </c>
      <c r="D47" s="15">
        <f ca="1">SUM(D48)</f>
        <v>0</v>
      </c>
      <c r="E47" s="15">
        <f ca="1">SUM(E48)</f>
        <v>19.5</v>
      </c>
    </row>
    <row r="48" hidden="1" customHeight="1" spans="1:5">
      <c r="A48" s="12"/>
      <c r="B48" s="16" t="s">
        <v>16</v>
      </c>
      <c r="C48" s="13">
        <v>19.5</v>
      </c>
      <c r="D48" s="13">
        <v>0</v>
      </c>
      <c r="E48" s="13">
        <v>19.5</v>
      </c>
    </row>
    <row r="49" ht="18.75" customHeight="1" spans="1:5">
      <c r="A49" s="17"/>
      <c r="B49" s="18" t="s">
        <v>69</v>
      </c>
      <c r="C49" s="19">
        <f ca="1">SUM(C6,C17,C44)</f>
        <v>643.5</v>
      </c>
      <c r="D49" s="19">
        <f ca="1">SUM(D6,D17,D44)</f>
        <v>373</v>
      </c>
      <c r="E49" s="19">
        <f ca="1">SUM(E6,E17,E44)</f>
        <v>270.5</v>
      </c>
    </row>
  </sheetData>
  <mergeCells count="4">
    <mergeCell ref="A2:E2"/>
    <mergeCell ref="A3:D3"/>
    <mergeCell ref="A4:B4"/>
    <mergeCell ref="C4:E4"/>
  </mergeCells>
  <pageMargins left="0.75" right="0.75" top="1" bottom="1" header="0.5" footer="0.5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批复表封面</vt:lpstr>
      <vt:lpstr>批复表1-部门收支总表</vt:lpstr>
      <vt:lpstr>批复表2_部门收入总表</vt:lpstr>
      <vt:lpstr>批复表3_部门支出总表</vt:lpstr>
      <vt:lpstr>批复表4_财政拨款收支总表</vt:lpstr>
      <vt:lpstr>批复表5-一般公共预算支出表</vt:lpstr>
      <vt:lpstr>批复表6_政府性基金预算支出表</vt:lpstr>
      <vt:lpstr>批复表7_国有资本经营预算支出表</vt:lpstr>
      <vt:lpstr>批复表8_一般公共预算基本支出表</vt:lpstr>
      <vt:lpstr>批复表9_财政拨款预算“三公”经费支出表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Qt Xlsx Library</dc:creator>
  <cp:lastModifiedBy>user</cp:lastModifiedBy>
  <dcterms:created xsi:type="dcterms:W3CDTF">2023-04-27T08:59:00Z</dcterms:created>
  <dcterms:modified xsi:type="dcterms:W3CDTF">2023-04-27T07:30:44Z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2052-10.8.2.6900</vt:lpwstr>
  </property>
</Properties>
</file>